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Trade_2025_new\Annual_compilation\Annual Trade 2019-2024\Summary\"/>
    </mc:Choice>
  </mc:AlternateContent>
  <xr:revisionPtr revIDLastSave="0" documentId="13_ncr:1_{96E522E9-9296-4D62-84DC-E0FB814D75E8}" xr6:coauthVersionLast="47" xr6:coauthVersionMax="47" xr10:uidLastSave="{00000000-0000-0000-0000-000000000000}"/>
  <bookViews>
    <workbookView xWindow="-110" yWindow="-110" windowWidth="22780" windowHeight="14540" activeTab="3" xr2:uid="{B96FD3D6-95A7-469E-B2C9-872C2DB3338B}"/>
  </bookViews>
  <sheets>
    <sheet name="Introduction" sheetId="28" r:id="rId1"/>
    <sheet name="Key Summary" sheetId="2" r:id="rId2"/>
    <sheet name="BEC" sheetId="29" r:id="rId3"/>
    <sheet name="H2" sheetId="27" r:id="rId4"/>
    <sheet name="ImportExport_Monthly" sheetId="22" r:id="rId5"/>
  </sheets>
  <definedNames>
    <definedName name="_xlnm.Print_Area" localSheetId="0">Introduction!$A$1:$A$24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U234" i="27" l="1"/>
  <c r="CU235" i="27"/>
  <c r="CU236" i="27"/>
  <c r="CU237" i="27"/>
  <c r="CU238" i="27"/>
  <c r="CU239" i="27"/>
  <c r="CU240" i="27"/>
  <c r="CU241" i="27"/>
  <c r="CU242" i="27"/>
  <c r="CU243" i="27"/>
  <c r="CU244" i="27"/>
  <c r="CU245" i="27"/>
  <c r="U13" i="2" l="1"/>
  <c r="U10" i="2"/>
  <c r="U8" i="2"/>
  <c r="U6" i="2"/>
  <c r="B6" i="2" l="1"/>
  <c r="CU163" i="27"/>
  <c r="CU164" i="27"/>
  <c r="CU165" i="27"/>
  <c r="CU166" i="27"/>
  <c r="CU167" i="27"/>
  <c r="CU168" i="27"/>
  <c r="CU169" i="27"/>
  <c r="CU170" i="27"/>
  <c r="CU171" i="27"/>
  <c r="CU172" i="27"/>
  <c r="CU173" i="27"/>
  <c r="CU174" i="27"/>
  <c r="CU175" i="27"/>
  <c r="CU176" i="27"/>
  <c r="CU177" i="27"/>
  <c r="CU178" i="27"/>
  <c r="CU179" i="27"/>
  <c r="CU180" i="27"/>
  <c r="CU181" i="27"/>
  <c r="CU182" i="27"/>
  <c r="CU183" i="27"/>
  <c r="CU184" i="27"/>
  <c r="CU185" i="27"/>
  <c r="CU186" i="27"/>
  <c r="CU187" i="27"/>
  <c r="CU188" i="27"/>
  <c r="CU189" i="27"/>
  <c r="CU190" i="27"/>
  <c r="CU191" i="27"/>
  <c r="CU192" i="27"/>
  <c r="CU193" i="27"/>
  <c r="CU194" i="27"/>
  <c r="CU195" i="27"/>
  <c r="CU196" i="27"/>
  <c r="CU197" i="27"/>
  <c r="CU198" i="27"/>
  <c r="CU199" i="27"/>
  <c r="CU200" i="27"/>
  <c r="CU201" i="27"/>
  <c r="CU202" i="27"/>
  <c r="CU203" i="27"/>
  <c r="CU204" i="27"/>
  <c r="CU205" i="27"/>
  <c r="CU206" i="27"/>
  <c r="CU207" i="27"/>
  <c r="CU208" i="27"/>
  <c r="CU209" i="27"/>
  <c r="CU210" i="27"/>
  <c r="CU211" i="27"/>
  <c r="CU212" i="27"/>
  <c r="CU213" i="27"/>
  <c r="CU214" i="27"/>
  <c r="CU215" i="27"/>
  <c r="CU216" i="27"/>
  <c r="CU217" i="27"/>
  <c r="CU218" i="27"/>
  <c r="CU219" i="27"/>
  <c r="CU220" i="27"/>
  <c r="CU221" i="27"/>
  <c r="CU222" i="27"/>
  <c r="CU223" i="27"/>
  <c r="CU224" i="27"/>
  <c r="CU225" i="27"/>
  <c r="CU226" i="27"/>
  <c r="CU227" i="27"/>
  <c r="CU228" i="27"/>
  <c r="CU229" i="27"/>
  <c r="CU230" i="27"/>
  <c r="CU231" i="27"/>
  <c r="CU232" i="27"/>
  <c r="CU233" i="27"/>
  <c r="CU162" i="27"/>
  <c r="C6" i="2" l="1"/>
  <c r="D6" i="2"/>
  <c r="E6" i="2"/>
  <c r="F6" i="2"/>
  <c r="G6" i="2"/>
  <c r="H6" i="2"/>
  <c r="I6" i="2"/>
  <c r="J6" i="2"/>
  <c r="K6" i="2"/>
  <c r="L6" i="2"/>
  <c r="M6" i="2"/>
  <c r="N6" i="2"/>
  <c r="O6" i="2"/>
  <c r="P6" i="2"/>
  <c r="Q6" i="2"/>
  <c r="R6" i="2"/>
  <c r="S6" i="2"/>
  <c r="T6" i="2"/>
</calcChain>
</file>

<file path=xl/sharedStrings.xml><?xml version="1.0" encoding="utf-8"?>
<sst xmlns="http://schemas.openxmlformats.org/spreadsheetml/2006/main" count="639" uniqueCount="156">
  <si>
    <t>Key Statistics</t>
  </si>
  <si>
    <t>Merchandise Import</t>
  </si>
  <si>
    <t>Trade Balance</t>
  </si>
  <si>
    <t>Total value of Coffee export (included exports of green beans, roasted beans and ground coffee)</t>
  </si>
  <si>
    <t>Largest Value Trading partners (Merchandise Import)</t>
  </si>
  <si>
    <t>Indonesia</t>
  </si>
  <si>
    <t>Largets Value Trading Partner (Exports)</t>
  </si>
  <si>
    <t>Singapore</t>
  </si>
  <si>
    <t>Japan</t>
  </si>
  <si>
    <t>Total Oil Export ( Condensate, propane, butane, gasoline, diesel, petrol and lube oil)</t>
  </si>
  <si>
    <t>China</t>
  </si>
  <si>
    <t>Source: INETL, I.P</t>
  </si>
  <si>
    <t>Germany</t>
  </si>
  <si>
    <t>Thailand</t>
  </si>
  <si>
    <t xml:space="preserve">Timor-Leste: Merchandise Trade 2006-2024 in Value $US </t>
  </si>
  <si>
    <t>Months</t>
  </si>
  <si>
    <t xml:space="preserve">Domestic exports </t>
  </si>
  <si>
    <t xml:space="preserve">Merchandise imports </t>
  </si>
  <si>
    <t>Value (USD)</t>
  </si>
  <si>
    <t>Volume (Kg)</t>
  </si>
  <si>
    <t>Key Summary International Trade Statistics Timor-Leste 2006-2024 in value US$</t>
  </si>
  <si>
    <t>Finland</t>
  </si>
  <si>
    <t>America</t>
  </si>
  <si>
    <t>Grand Total</t>
  </si>
  <si>
    <t>1 Animals; live</t>
  </si>
  <si>
    <t>2 Meat and edible meat offal</t>
  </si>
  <si>
    <t>3 Fish and crustaceans, mollusks and other aquatic invertebrates</t>
  </si>
  <si>
    <t>4 Dairy produce; birds' eggs; natural honey; edible products of animal origin, not elsewhere specified or included</t>
  </si>
  <si>
    <t>5 Animal originated products; not elsewhere specified or included</t>
  </si>
  <si>
    <t>6 Trees and other plants, live; bulbs, roots and the like; cut flowers and ornamental foliage</t>
  </si>
  <si>
    <t>7 Vegetables and certain roots and tubers; edible</t>
  </si>
  <si>
    <t>8 Fruit and nuts, edible; peel of citrus fruit or melons</t>
  </si>
  <si>
    <t>9 Coffee, tea, mate and spices</t>
  </si>
  <si>
    <t>10 Cereals</t>
  </si>
  <si>
    <t>11 Products of the milling industry; malt, starches, inulin, wheat gluten</t>
  </si>
  <si>
    <t>12 Oil seeds and oleaginous fruits; miscellaneous grains, seeds and fruit, industrial or medicinal plants; straw etc.</t>
  </si>
  <si>
    <t>13 Lac; gums, resins and other vegetable saps and extracts</t>
  </si>
  <si>
    <t>14 Vegetable plaiting materials; vegetable products not elsewhere specified or included</t>
  </si>
  <si>
    <t>15 Animal or vegetable fats and oils and their cleavage products; prepared animal fats; animal or vegetable waxes</t>
  </si>
  <si>
    <t>16 Meat, fish or crustaceans, mollusks or other aquatic invertebrates; preparations thereof</t>
  </si>
  <si>
    <t>17 Sugars and sugar confectionery</t>
  </si>
  <si>
    <t>18 Cocoa and cocoa preparations</t>
  </si>
  <si>
    <t>19 Preparations of cereals, flour, starch or milk; pastrycooks' products</t>
  </si>
  <si>
    <t>20 Preparations of vegetables, fruit, nuts or other parts of plants</t>
  </si>
  <si>
    <t>21 Miscellaneous edible preparations</t>
  </si>
  <si>
    <t>22 Beverages, spirits and vinegar</t>
  </si>
  <si>
    <t>23 Food industries, residues and wastes thereof; prepared animal fodder</t>
  </si>
  <si>
    <t>24 Tobacco and manufactured tobacco substitutes</t>
  </si>
  <si>
    <t>25 Salt; Sulphur; earths, stone; plastering materials, lime and cement</t>
  </si>
  <si>
    <t>26 Ores, slag and ash</t>
  </si>
  <si>
    <t>27 Mineral fuels, mineral oils and products of their distillation; bituminous substances; mineral waxes</t>
  </si>
  <si>
    <t>28 Inorganic chemicals; organic and inorganic compounds of precious metals; of rare earth metals</t>
  </si>
  <si>
    <t>29 Organic chemicals</t>
  </si>
  <si>
    <t>30 Pharmaceutical products</t>
  </si>
  <si>
    <t>31 Fertilizers</t>
  </si>
  <si>
    <t>32 Tanning or dyeing extracts; tannins and their derivatives; dyes, pigments and other colouring matter; paints etc.</t>
  </si>
  <si>
    <t>33 Essential oils and resinoids; perfumery, cosmetic or toilet preparations</t>
  </si>
  <si>
    <t>34 Soap, organic surface-active agents; washing, lubricating, polishing or scouring preparations</t>
  </si>
  <si>
    <t>35 Albuminoidal substances; modified starches; glues; enzymes</t>
  </si>
  <si>
    <t>36 Explosives; pyrotechnic products; matches; pyrophoric alloys; certain combustible preparations</t>
  </si>
  <si>
    <t>37 Photographic or cinematographic goods</t>
  </si>
  <si>
    <t>38 Chemical products n.e.s.</t>
  </si>
  <si>
    <t>39 Plastics and articles thereof</t>
  </si>
  <si>
    <t>40 Rubber and articles thereof</t>
  </si>
  <si>
    <t>41 Raw hides and skins (other than fur skins) and leather</t>
  </si>
  <si>
    <t>42 Articles of leather; saddlery and harness; travel goods, handbags and similar containers; articles of animal gut</t>
  </si>
  <si>
    <t>43 Fur skins and artificial fur; manufactures thereof</t>
  </si>
  <si>
    <t>44 Wood and articles of wood; wood charcoal</t>
  </si>
  <si>
    <t>45 Cork and articles of cork</t>
  </si>
  <si>
    <t>46 Manufactures of straw, esparto or other plaiting materials; basket ware and wickerwork</t>
  </si>
  <si>
    <t>47 Pulp of wood or other fibrous cellulosic material; recovered (waste and scrap) paper or paperboard</t>
  </si>
  <si>
    <t>48 Paper and paperboard; articles of paper pulp, of paper or paperboard</t>
  </si>
  <si>
    <t>49 Printed books, newspapers, pictures and other products of the printing industry; manuscripts etc.</t>
  </si>
  <si>
    <t>50 Silk</t>
  </si>
  <si>
    <t>51 Wool, fine or coarse animal hair; horsehair yarn and woven fabric</t>
  </si>
  <si>
    <t>52 Cotton</t>
  </si>
  <si>
    <t>53 Vegetable textile fibres; paper yarn and woven fabrics of paper yarn</t>
  </si>
  <si>
    <t>54 Man-made filaments</t>
  </si>
  <si>
    <t>55 Man-made staple fibres</t>
  </si>
  <si>
    <t>56 Wadding, felt and nonwovens, special yarns; twine, cordage, ropes and cables and articles thereof</t>
  </si>
  <si>
    <t>57 Carpets and other textile floor coverings</t>
  </si>
  <si>
    <t>58 Fabrics; special woven fabrics, tufted textile fabrics, lace, tapestries, trimmings, embroidery</t>
  </si>
  <si>
    <t>59 Textile fabrics; impregnated, coated, covered or laminated; textile articles of a kind suitable for industrial use</t>
  </si>
  <si>
    <t>60 Fabrics; knitted or crocheted</t>
  </si>
  <si>
    <t>61 Apparel and clothing accessories; knitted or crocheted</t>
  </si>
  <si>
    <t>62 Apparel and clothing accessories; not knitted or crocheted</t>
  </si>
  <si>
    <t>63 Textiles, made up articles; sets; worn clothing and worn textile articles; rags</t>
  </si>
  <si>
    <t>64 Footwear; gaiters and the like; parts of such articles</t>
  </si>
  <si>
    <t>65 Headgear and parts thereof</t>
  </si>
  <si>
    <t>66 Umbrellas, sun umbrellas, walking-sticks, seat sticks, whips, riding crops; and parts thereof</t>
  </si>
  <si>
    <t>67 Feathers and down, prepared; and articles made of feather or of down; artificial flowers; articles of human hair</t>
  </si>
  <si>
    <t>68 Stone, plaster, cement, asbestos, mica or similar materials; articles thereof</t>
  </si>
  <si>
    <t>69 Ceramic products</t>
  </si>
  <si>
    <t>70 Glass and glassware</t>
  </si>
  <si>
    <t>71 Natural, cultured pearls; precious, semi-precious stones; precious metals, metals clad with precious metal etc.</t>
  </si>
  <si>
    <t>72 Iron and steel</t>
  </si>
  <si>
    <t>73 Iron or steel articles</t>
  </si>
  <si>
    <t>74 Copper and articles thereof</t>
  </si>
  <si>
    <t>75 Nickel and articles thereof</t>
  </si>
  <si>
    <t>76 Nickel and articles thereof</t>
  </si>
  <si>
    <t>77 Aluminium and articles thereof</t>
  </si>
  <si>
    <t>78 Lead and articles thereof</t>
  </si>
  <si>
    <t>79 Zinc and articles thereof</t>
  </si>
  <si>
    <t>80 Tin; articles thereof</t>
  </si>
  <si>
    <t>81 Metals; n.e.s., cermets and articles thereof</t>
  </si>
  <si>
    <t>82 Tools, implements, cutlery, spoons and forks, of base metal; parts thereof, of base metal</t>
  </si>
  <si>
    <t>83 Metal; miscellaneous products of base metal</t>
  </si>
  <si>
    <t>84 Nuclear reactors, boilers, machinery and mechanical appliances; parts thereof</t>
  </si>
  <si>
    <t>85 Electrical machinery and equipment and parts thereof; sound recorders and reproducers; television etc.</t>
  </si>
  <si>
    <t>86 Railway, tramway locomotives, rolling-stock and parts thereof; railway or tramway track fixtures and fittings</t>
  </si>
  <si>
    <t>87 Vehicles; other than railway or tramway rolling stock, and parts and accessories thereof</t>
  </si>
  <si>
    <t>88 Aircraft, spacecraft and parts thereof</t>
  </si>
  <si>
    <t>89 Ships, boats and floating structures</t>
  </si>
  <si>
    <t>90 Optical, photographic, cinematographic, measuring, checking, medical or surgical instruments and apparatus</t>
  </si>
  <si>
    <t>91 Clocks and watches and parts thereof</t>
  </si>
  <si>
    <t>92 Musical instruments; parts and accessories of such articles</t>
  </si>
  <si>
    <t>93 Arms and ammunition; parts and accessories thereof</t>
  </si>
  <si>
    <t>94 Furniture; bedding, mattresses, mattress supports, cushions and similar stuffed furnishings; lamps and lighting</t>
  </si>
  <si>
    <t>95 Toys, games and sports requisites; parts and accessories thereof</t>
  </si>
  <si>
    <t>96 Miscellaneous manufactured articles</t>
  </si>
  <si>
    <t>97 Works of art; collectors' pieces and antiques</t>
  </si>
  <si>
    <t>Unit</t>
  </si>
  <si>
    <t>$US</t>
  </si>
  <si>
    <t>Series Type</t>
  </si>
  <si>
    <t>Original</t>
  </si>
  <si>
    <t>Data Type</t>
  </si>
  <si>
    <t>FLOW</t>
  </si>
  <si>
    <t>Frequency</t>
  </si>
  <si>
    <t>Month</t>
  </si>
  <si>
    <t xml:space="preserve">Data is obtained from imports and exports documents lodged with the Customs Service of Timor-Leste. This data is then processed by the National Statistics Directorate  to produce external Trade Statistics that conform to United Nations statistical concept. </t>
  </si>
  <si>
    <t xml:space="preserve">The ASYCUDA  (Automated System for customs Data) system became operational in the Timor-Leste Customs Services in October 2003. This system provides the basic data from which external trade statistics are prepared. Currently this system provides coverage of all imports and exports from the main airport and seaports plus parcel post. Some documentation from "small" ports is also processed at the Dili customs Office, however it should be noted that approximately 4% of entries (those not lodged electronically via ASYCUDA), may not be included in the Trade Statistics. </t>
  </si>
  <si>
    <t>International Merchandise Trade Statistics Timor-Leste</t>
  </si>
  <si>
    <t>Source Data</t>
  </si>
  <si>
    <t xml:space="preserve"> Exports</t>
  </si>
  <si>
    <t>2020</t>
  </si>
  <si>
    <t>Jan</t>
  </si>
  <si>
    <t>Feb</t>
  </si>
  <si>
    <t>Mar</t>
  </si>
  <si>
    <t>Apr</t>
  </si>
  <si>
    <t>May</t>
  </si>
  <si>
    <t>Jun</t>
  </si>
  <si>
    <t>Jul</t>
  </si>
  <si>
    <t>Aug</t>
  </si>
  <si>
    <t>Sep</t>
  </si>
  <si>
    <t>Oct</t>
  </si>
  <si>
    <t>Nov</t>
  </si>
  <si>
    <t>Dec</t>
  </si>
  <si>
    <t>2021</t>
  </si>
  <si>
    <t>2022</t>
  </si>
  <si>
    <t>2023</t>
  </si>
  <si>
    <t>2024</t>
  </si>
  <si>
    <t>Row Labels</t>
  </si>
  <si>
    <t>Capital goods</t>
  </si>
  <si>
    <t>Consumption goods</t>
  </si>
  <si>
    <t>Intermediate goods</t>
  </si>
  <si>
    <t>Omitted Goods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</si>
</sst>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3" formatCode="_(* #,##0.00_);_(* \(#,##0.00\);_(* &quot;-&quot;??_);_(@_)"/>
    <numFmt numFmtId="164" formatCode="_(* #,##0_);_(* \(#,##0\);_(* &quot;-&quot;??_);_(@_)"/>
    <numFmt numFmtId="165" formatCode="0.0"/>
    <numFmt numFmtId="166" formatCode="_(* #,##0.00000_);_(* \(#,##0.00000\);_(* &quot;-&quot;??_);_(@_)"/>
    <numFmt numFmtId="167" formatCode="0.000"/>
    <numFmt numFmtId="168" formatCode="mmm\-yyyy"/>
  </numFmts>
  <fonts count="28" x14ac:knownFonts="1">
    <font>
      <sz val="11"/>
      <color theme="1"/>
      <name val="Calibri"/>
      <family val="2"/>
      <scheme val="minor"/>
    </font>
    <font>
      <b/>
      <sz val="11"/>
      <color theme="1"/>
      <name val="Calibri"/>
      <family val="2"/>
      <scheme val="minor"/>
    </font>
    <font>
      <sz val="11"/>
      <color theme="1"/>
      <name val="Calibri"/>
      <family val="2"/>
      <scheme val="minor"/>
    </font>
    <font>
      <sz val="10"/>
      <color rgb="FF000000"/>
      <name val="Arial"/>
      <family val="2"/>
    </font>
    <font>
      <sz val="10"/>
      <name val="Arial"/>
      <family val="2"/>
    </font>
    <font>
      <sz val="11"/>
      <name val="Arial"/>
      <family val="2"/>
    </font>
    <font>
      <u/>
      <sz val="11"/>
      <color theme="10"/>
      <name val="Calibri"/>
      <family val="2"/>
    </font>
    <font>
      <sz val="10"/>
      <color indexed="8"/>
      <name val="Arial"/>
      <family val="2"/>
    </font>
    <font>
      <sz val="11"/>
      <name val="Times New Roman"/>
      <family val="1"/>
    </font>
    <font>
      <b/>
      <sz val="14"/>
      <color theme="1"/>
      <name val="Calibri"/>
      <family val="2"/>
      <scheme val="minor"/>
    </font>
    <font>
      <b/>
      <sz val="18"/>
      <color theme="1"/>
      <name val="Aptos"/>
      <family val="2"/>
    </font>
    <font>
      <sz val="12"/>
      <color theme="1"/>
      <name val="Aptos"/>
      <family val="2"/>
    </font>
    <font>
      <b/>
      <sz val="12"/>
      <name val="Aptos"/>
      <family val="2"/>
    </font>
    <font>
      <sz val="12"/>
      <name val="Aptos"/>
      <family val="2"/>
    </font>
    <font>
      <b/>
      <sz val="12"/>
      <color rgb="FF00B050"/>
      <name val="Aptos"/>
      <family val="2"/>
    </font>
    <font>
      <b/>
      <sz val="12"/>
      <color theme="1"/>
      <name val="Aptos"/>
      <family val="2"/>
    </font>
    <font>
      <sz val="12"/>
      <color rgb="FFC00000"/>
      <name val="Aptos"/>
      <family val="2"/>
    </font>
    <font>
      <sz val="12"/>
      <color rgb="FFFF0000"/>
      <name val="Aptos"/>
      <family val="2"/>
    </font>
    <font>
      <i/>
      <sz val="12"/>
      <color rgb="FF002060"/>
      <name val="Aptos"/>
      <family val="2"/>
    </font>
    <font>
      <b/>
      <sz val="12"/>
      <color rgb="FF000000"/>
      <name val="Aptos"/>
      <family val="2"/>
    </font>
    <font>
      <sz val="12"/>
      <color rgb="FF000000"/>
      <name val="Aptos"/>
      <family val="2"/>
    </font>
    <font>
      <b/>
      <sz val="8"/>
      <color theme="1"/>
      <name val="Arial"/>
      <family val="2"/>
    </font>
    <font>
      <sz val="8"/>
      <color theme="1"/>
      <name val="Arial"/>
      <family val="2"/>
    </font>
    <font>
      <sz val="8"/>
      <color theme="1"/>
      <name val="Calibri"/>
      <family val="2"/>
      <scheme val="minor"/>
    </font>
    <font>
      <b/>
      <sz val="8"/>
      <color theme="1"/>
      <name val="Calibri"/>
      <family val="2"/>
      <scheme val="minor"/>
    </font>
    <font>
      <sz val="26"/>
      <color theme="1"/>
      <name val="Leelawadee"/>
      <family val="2"/>
    </font>
    <font>
      <sz val="11"/>
      <color theme="1"/>
      <name val="Leelawadee"/>
      <family val="2"/>
    </font>
    <font>
      <b/>
      <sz val="14"/>
      <color theme="1"/>
      <name val="Leelawadee"/>
      <family val="2"/>
    </font>
  </fonts>
  <fills count="6">
    <fill>
      <patternFill patternType="none"/>
    </fill>
    <fill>
      <patternFill patternType="gray125"/>
    </fill>
    <fill>
      <patternFill patternType="solid">
        <fgColor theme="0"/>
        <bgColor indexed="64"/>
      </patternFill>
    </fill>
    <fill>
      <patternFill patternType="solid">
        <fgColor indexed="24"/>
      </patternFill>
    </fill>
    <fill>
      <patternFill patternType="solid">
        <fgColor theme="2"/>
        <bgColor indexed="64"/>
      </patternFill>
    </fill>
    <fill>
      <patternFill patternType="solid">
        <fgColor theme="4" tint="0.79998168889431442"/>
        <bgColor theme="4" tint="0.79998168889431442"/>
      </patternFill>
    </fill>
  </fills>
  <borders count="12">
    <border>
      <left/>
      <right/>
      <top/>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top/>
      <bottom style="medium">
        <color theme="1"/>
      </bottom>
      <diagonal/>
    </border>
    <border>
      <left style="medium">
        <color indexed="64"/>
      </left>
      <right style="medium">
        <color theme="1"/>
      </right>
      <top/>
      <bottom/>
      <diagonal/>
    </border>
    <border>
      <left/>
      <right/>
      <top/>
      <bottom style="thin">
        <color theme="4" tint="0.39997558519241921"/>
      </bottom>
      <diagonal/>
    </border>
    <border>
      <left/>
      <right/>
      <top style="thin">
        <color theme="4" tint="0.39997558519241921"/>
      </top>
      <bottom/>
      <diagonal/>
    </border>
  </borders>
  <cellStyleXfs count="25">
    <xf numFmtId="0" fontId="0" fillId="0" borderId="0"/>
    <xf numFmtId="43" fontId="2" fillId="0" borderId="0" applyFont="0" applyFill="0" applyBorder="0" applyAlignment="0" applyProtection="0"/>
    <xf numFmtId="9" fontId="2" fillId="0" borderId="0" applyFont="0" applyFill="0" applyBorder="0" applyAlignment="0" applyProtection="0"/>
    <xf numFmtId="0" fontId="5" fillId="0" borderId="0"/>
    <xf numFmtId="43" fontId="2" fillId="0" borderId="0" applyFont="0" applyFill="0" applyBorder="0" applyAlignment="0" applyProtection="0"/>
    <xf numFmtId="0" fontId="5" fillId="0" borderId="0"/>
    <xf numFmtId="0" fontId="6" fillId="0" borderId="0" applyNumberFormat="0" applyFill="0" applyBorder="0" applyAlignment="0" applyProtection="0">
      <alignment vertical="top"/>
      <protection locked="0"/>
    </xf>
    <xf numFmtId="0" fontId="5" fillId="3" borderId="0" applyNumberFormat="0"/>
    <xf numFmtId="0" fontId="2" fillId="0" borderId="0"/>
    <xf numFmtId="0" fontId="5" fillId="0" borderId="0"/>
    <xf numFmtId="0" fontId="4" fillId="0" borderId="0"/>
    <xf numFmtId="0" fontId="4" fillId="0" borderId="0"/>
    <xf numFmtId="0" fontId="4" fillId="3" borderId="0" applyNumberFormat="0"/>
    <xf numFmtId="43" fontId="5" fillId="0" borderId="0" applyFont="0" applyFill="0" applyBorder="0" applyAlignment="0" applyProtection="0"/>
    <xf numFmtId="0" fontId="2" fillId="0" borderId="0"/>
    <xf numFmtId="0" fontId="4" fillId="3" borderId="0" applyNumberFormat="0"/>
    <xf numFmtId="0" fontId="5" fillId="3" borderId="0" applyNumberFormat="0"/>
    <xf numFmtId="0" fontId="5" fillId="3" borderId="0" applyNumberFormat="0"/>
    <xf numFmtId="0" fontId="7" fillId="0" borderId="0"/>
    <xf numFmtId="0" fontId="5" fillId="3" borderId="0" applyNumberFormat="0"/>
    <xf numFmtId="0" fontId="8" fillId="0" borderId="0"/>
    <xf numFmtId="0" fontId="3" fillId="0" borderId="0"/>
    <xf numFmtId="0" fontId="4" fillId="0" borderId="0"/>
    <xf numFmtId="0" fontId="3" fillId="0" borderId="0"/>
    <xf numFmtId="0" fontId="3" fillId="0" borderId="0"/>
  </cellStyleXfs>
  <cellXfs count="82">
    <xf numFmtId="0" fontId="0" fillId="0" borderId="0" xfId="0"/>
    <xf numFmtId="3" fontId="0" fillId="0" borderId="0" xfId="0" applyNumberFormat="1"/>
    <xf numFmtId="0" fontId="0" fillId="2" borderId="0" xfId="0" applyFill="1"/>
    <xf numFmtId="0" fontId="9" fillId="2" borderId="0" xfId="0" applyFont="1" applyFill="1"/>
    <xf numFmtId="0" fontId="1" fillId="2" borderId="0" xfId="0" applyFont="1" applyFill="1"/>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17" fontId="0" fillId="2" borderId="7" xfId="0" applyNumberFormat="1" applyFill="1" applyBorder="1"/>
    <xf numFmtId="164" fontId="0" fillId="2" borderId="0" xfId="1" applyNumberFormat="1" applyFont="1" applyFill="1"/>
    <xf numFmtId="164" fontId="0" fillId="2" borderId="0" xfId="0" applyNumberFormat="1" applyFill="1"/>
    <xf numFmtId="17" fontId="0" fillId="0" borderId="7" xfId="0" applyNumberFormat="1" applyBorder="1"/>
    <xf numFmtId="0" fontId="1" fillId="2" borderId="8" xfId="0" applyFont="1" applyFill="1" applyBorder="1" applyAlignment="1">
      <alignment horizontal="center" vertical="center" wrapText="1"/>
    </xf>
    <xf numFmtId="164" fontId="0" fillId="2" borderId="7" xfId="1" applyNumberFormat="1" applyFont="1" applyFill="1" applyBorder="1" applyAlignment="1">
      <alignment horizontal="center"/>
    </xf>
    <xf numFmtId="164" fontId="0" fillId="2" borderId="7" xfId="1" applyNumberFormat="1" applyFont="1" applyFill="1" applyBorder="1" applyAlignment="1">
      <alignment horizontal="left"/>
    </xf>
    <xf numFmtId="164" fontId="0" fillId="2" borderId="0" xfId="1" applyNumberFormat="1" applyFont="1" applyFill="1" applyAlignment="1">
      <alignment horizontal="left"/>
    </xf>
    <xf numFmtId="164" fontId="0" fillId="2" borderId="0" xfId="1" applyNumberFormat="1" applyFont="1" applyFill="1" applyAlignment="1"/>
    <xf numFmtId="17" fontId="0" fillId="2" borderId="9" xfId="0" applyNumberFormat="1" applyFill="1" applyBorder="1"/>
    <xf numFmtId="0" fontId="11" fillId="0" borderId="0" xfId="0" applyFont="1"/>
    <xf numFmtId="0" fontId="11" fillId="0" borderId="0" xfId="0" applyFont="1" applyAlignment="1">
      <alignment horizontal="center"/>
    </xf>
    <xf numFmtId="164" fontId="11" fillId="0" borderId="0" xfId="1" applyNumberFormat="1" applyFont="1"/>
    <xf numFmtId="3" fontId="11" fillId="0" borderId="0" xfId="0" applyNumberFormat="1" applyFont="1" applyAlignment="1">
      <alignment horizontal="right"/>
    </xf>
    <xf numFmtId="0" fontId="11" fillId="0" borderId="0" xfId="0" applyFont="1" applyAlignment="1">
      <alignment horizontal="right"/>
    </xf>
    <xf numFmtId="0" fontId="14" fillId="0" borderId="0" xfId="0" applyFont="1"/>
    <xf numFmtId="164" fontId="14" fillId="0" borderId="0" xfId="1" applyNumberFormat="1" applyFont="1"/>
    <xf numFmtId="0" fontId="15" fillId="0" borderId="0" xfId="0" applyFont="1"/>
    <xf numFmtId="164" fontId="15" fillId="0" borderId="0" xfId="0" applyNumberFormat="1" applyFont="1"/>
    <xf numFmtId="9" fontId="11" fillId="0" borderId="0" xfId="2" applyFont="1"/>
    <xf numFmtId="3" fontId="16" fillId="0" borderId="0" xfId="0" applyNumberFormat="1" applyFont="1" applyAlignment="1">
      <alignment horizontal="right"/>
    </xf>
    <xf numFmtId="164" fontId="16" fillId="0" borderId="0" xfId="1" applyNumberFormat="1" applyFont="1" applyAlignment="1">
      <alignment horizontal="right"/>
    </xf>
    <xf numFmtId="164" fontId="11" fillId="0" borderId="0" xfId="1" applyNumberFormat="1" applyFont="1" applyAlignment="1">
      <alignment horizontal="center"/>
    </xf>
    <xf numFmtId="0" fontId="17" fillId="0" borderId="0" xfId="0" applyFont="1"/>
    <xf numFmtId="164" fontId="17" fillId="0" borderId="0" xfId="1" applyNumberFormat="1" applyFont="1"/>
    <xf numFmtId="3" fontId="17" fillId="0" borderId="0" xfId="0" applyNumberFormat="1" applyFont="1" applyAlignment="1">
      <alignment horizontal="right"/>
    </xf>
    <xf numFmtId="3" fontId="17" fillId="0" borderId="0" xfId="1" applyNumberFormat="1" applyFont="1" applyAlignment="1">
      <alignment horizontal="right"/>
    </xf>
    <xf numFmtId="0" fontId="11" fillId="0" borderId="2" xfId="0" applyFont="1" applyBorder="1"/>
    <xf numFmtId="164" fontId="11" fillId="0" borderId="2" xfId="1" applyNumberFormat="1" applyFont="1" applyBorder="1"/>
    <xf numFmtId="167" fontId="11" fillId="0" borderId="0" xfId="0" applyNumberFormat="1" applyFont="1"/>
    <xf numFmtId="165" fontId="11" fillId="0" borderId="0" xfId="0" applyNumberFormat="1" applyFont="1"/>
    <xf numFmtId="0" fontId="18" fillId="0" borderId="0" xfId="0" applyFont="1"/>
    <xf numFmtId="166" fontId="11" fillId="0" borderId="0" xfId="0" applyNumberFormat="1" applyFont="1"/>
    <xf numFmtId="0" fontId="19" fillId="0" borderId="0" xfId="0" applyFont="1" applyAlignment="1">
      <alignment horizontal="left" vertical="center"/>
    </xf>
    <xf numFmtId="0" fontId="20" fillId="0" borderId="0" xfId="0" applyFont="1" applyAlignment="1">
      <alignment horizontal="left" vertical="center"/>
    </xf>
    <xf numFmtId="0" fontId="20" fillId="0" borderId="0" xfId="0" applyFont="1" applyAlignment="1">
      <alignment horizontal="left" vertical="center" indent="2"/>
    </xf>
    <xf numFmtId="0" fontId="12" fillId="0" borderId="1" xfId="0" applyFont="1" applyBorder="1"/>
    <xf numFmtId="0" fontId="13" fillId="0" borderId="0" xfId="0" applyFont="1"/>
    <xf numFmtId="0" fontId="21" fillId="0" borderId="0" xfId="0" applyFont="1"/>
    <xf numFmtId="168" fontId="22" fillId="0" borderId="0" xfId="0" applyNumberFormat="1" applyFont="1" applyAlignment="1">
      <alignment horizontal="left"/>
    </xf>
    <xf numFmtId="0" fontId="23" fillId="0" borderId="0" xfId="0" applyFont="1"/>
    <xf numFmtId="0" fontId="23" fillId="0" borderId="0" xfId="0" applyFont="1" applyAlignment="1">
      <alignment horizontal="right" vertical="center"/>
    </xf>
    <xf numFmtId="0" fontId="23" fillId="0" borderId="0" xfId="0" applyFont="1" applyAlignment="1">
      <alignment horizontal="right" vertical="center" wrapText="1"/>
    </xf>
    <xf numFmtId="0" fontId="23" fillId="0" borderId="0" xfId="0" applyFont="1" applyAlignment="1">
      <alignment horizontal="center" vertical="center" wrapText="1"/>
    </xf>
    <xf numFmtId="6" fontId="23" fillId="0" borderId="0" xfId="0" applyNumberFormat="1" applyFont="1"/>
    <xf numFmtId="0" fontId="24" fillId="0" borderId="0" xfId="0" applyFont="1" applyAlignment="1">
      <alignment vertical="center"/>
    </xf>
    <xf numFmtId="164" fontId="23" fillId="0" borderId="0" xfId="1" applyNumberFormat="1" applyFont="1"/>
    <xf numFmtId="168" fontId="21" fillId="0" borderId="0" xfId="0" applyNumberFormat="1" applyFont="1" applyAlignment="1">
      <alignment horizontal="left"/>
    </xf>
    <xf numFmtId="6" fontId="24" fillId="0" borderId="0" xfId="0" applyNumberFormat="1" applyFont="1"/>
    <xf numFmtId="164" fontId="24" fillId="0" borderId="0" xfId="1" applyNumberFormat="1" applyFont="1"/>
    <xf numFmtId="164" fontId="0" fillId="2" borderId="0" xfId="1" applyNumberFormat="1" applyFont="1" applyFill="1" applyBorder="1" applyAlignment="1">
      <alignment horizontal="left"/>
    </xf>
    <xf numFmtId="164" fontId="11" fillId="0" borderId="0" xfId="1" applyNumberFormat="1" applyFont="1" applyAlignment="1">
      <alignment horizontal="right"/>
    </xf>
    <xf numFmtId="0" fontId="12" fillId="0" borderId="1" xfId="0" applyFont="1" applyBorder="1" applyAlignment="1">
      <alignment horizontal="right"/>
    </xf>
    <xf numFmtId="0" fontId="25" fillId="2" borderId="0" xfId="0" applyFont="1" applyFill="1" applyAlignment="1">
      <alignment horizontal="center"/>
    </xf>
    <xf numFmtId="0" fontId="26" fillId="0" borderId="0" xfId="0" applyFont="1"/>
    <xf numFmtId="0" fontId="27" fillId="2" borderId="0" xfId="0" applyFont="1" applyFill="1" applyAlignment="1">
      <alignment horizontal="center"/>
    </xf>
    <xf numFmtId="0" fontId="26" fillId="2" borderId="0" xfId="0" applyFont="1" applyFill="1" applyAlignment="1">
      <alignment wrapText="1"/>
    </xf>
    <xf numFmtId="0" fontId="26" fillId="0" borderId="0" xfId="0" applyFont="1" applyAlignment="1">
      <alignment wrapText="1"/>
    </xf>
    <xf numFmtId="0" fontId="26" fillId="2" borderId="0" xfId="0" applyFont="1" applyFill="1"/>
    <xf numFmtId="3" fontId="11" fillId="2" borderId="0" xfId="0" applyNumberFormat="1" applyFont="1" applyFill="1" applyAlignment="1">
      <alignment horizontal="right"/>
    </xf>
    <xf numFmtId="3" fontId="13" fillId="2" borderId="0" xfId="0" applyNumberFormat="1" applyFont="1" applyFill="1" applyAlignment="1">
      <alignment horizontal="right"/>
    </xf>
    <xf numFmtId="17" fontId="0" fillId="4" borderId="7" xfId="0" applyNumberFormat="1" applyFill="1" applyBorder="1"/>
    <xf numFmtId="164" fontId="0" fillId="4" borderId="7" xfId="1" applyNumberFormat="1" applyFont="1" applyFill="1" applyBorder="1" applyAlignment="1">
      <alignment horizontal="left"/>
    </xf>
    <xf numFmtId="164" fontId="0" fillId="4" borderId="0" xfId="1" applyNumberFormat="1" applyFont="1" applyFill="1" applyAlignment="1">
      <alignment horizontal="left"/>
    </xf>
    <xf numFmtId="0" fontId="1" fillId="5" borderId="0" xfId="0" applyFont="1" applyFill="1"/>
    <xf numFmtId="0" fontId="1" fillId="5" borderId="10" xfId="0" applyFont="1" applyFill="1" applyBorder="1"/>
    <xf numFmtId="43" fontId="0" fillId="0" borderId="0" xfId="0" applyNumberFormat="1"/>
    <xf numFmtId="43" fontId="1" fillId="5" borderId="11" xfId="0" applyNumberFormat="1" applyFont="1" applyFill="1" applyBorder="1"/>
    <xf numFmtId="0" fontId="0" fillId="0" borderId="0" xfId="0" applyAlignment="1">
      <alignment horizontal="left"/>
    </xf>
    <xf numFmtId="0" fontId="1" fillId="5" borderId="11" xfId="0" applyFont="1" applyFill="1" applyBorder="1" applyAlignment="1">
      <alignment horizontal="left"/>
    </xf>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3" xfId="0" applyFont="1" applyBorder="1" applyAlignment="1">
      <alignment horizontal="center"/>
    </xf>
    <xf numFmtId="0" fontId="1" fillId="0" borderId="4" xfId="0" applyFont="1" applyBorder="1" applyAlignment="1">
      <alignment horizontal="center"/>
    </xf>
    <xf numFmtId="0" fontId="10" fillId="0" borderId="0" xfId="0" applyFont="1" applyAlignment="1">
      <alignment horizontal="center" vertical="center"/>
    </xf>
  </cellXfs>
  <cellStyles count="25">
    <cellStyle name="_IND-KI 2009-updated_ptl" xfId="11" xr:uid="{AC834671-7B33-4998-A44C-D7943093A678}"/>
    <cellStyle name="1" xfId="12" xr:uid="{D9392DEF-D331-47EE-8609-D54CEFF816BA}"/>
    <cellStyle name="1 2" xfId="7" xr:uid="{F44B47DB-6718-493B-BCEF-D4A83548BF24}"/>
    <cellStyle name="1 2 2" xfId="19" xr:uid="{70D7005B-B863-4014-9F81-64A9A576F91B}"/>
    <cellStyle name="1_CAM-KI 2010-updated" xfId="16" xr:uid="{8AD5D188-71EF-4CED-8449-B95E9027797E}"/>
    <cellStyle name="Comma" xfId="1" builtinId="3"/>
    <cellStyle name="Comma 2" xfId="13" xr:uid="{92DDB84F-7F36-4356-8A78-A7781BFA14DB}"/>
    <cellStyle name="Comma 3" xfId="4" xr:uid="{972AF67D-BB6B-4BEC-84A5-30213A5701A8}"/>
    <cellStyle name="Hyperlink 2" xfId="6" xr:uid="{C0D69759-E51A-45EA-A4DE-DEBE6154C39D}"/>
    <cellStyle name="Normal" xfId="0" builtinId="0"/>
    <cellStyle name="Normal 2" xfId="3" xr:uid="{91879D72-D5ED-4EAF-BEC0-26845E6B4C37}"/>
    <cellStyle name="Normal 2 10" xfId="17" xr:uid="{ED2FD1FA-CA61-4B26-9679-9D4387338797}"/>
    <cellStyle name="Normal 2 2" xfId="9" xr:uid="{B48FF1C1-BCCC-459E-87E9-6DDC8DF07951}"/>
    <cellStyle name="Normal 2 2 2" xfId="22" xr:uid="{451F0B9C-A0B5-441E-839B-712DC8AF2768}"/>
    <cellStyle name="Normal 2 3" xfId="24" xr:uid="{6C223553-A1B0-41C9-A9EE-CB09DF71D3CC}"/>
    <cellStyle name="Normal 3" xfId="8" xr:uid="{D75BD351-3A4F-4B00-8350-DBD73C80E7C9}"/>
    <cellStyle name="Normal 3 2" xfId="5" xr:uid="{C6B95EA1-129F-484A-9AC6-89695688F5DE}"/>
    <cellStyle name="Normal 4" xfId="14" xr:uid="{0027E69B-4FBE-4052-9653-3F7A95D1A510}"/>
    <cellStyle name="Normal 4 2" xfId="23" xr:uid="{9E039D07-99B7-4E61-AAF3-88183DDC0286}"/>
    <cellStyle name="Normal 4 3" xfId="18" xr:uid="{1C33FD52-B30D-443A-8996-9E5CAD19DB3B}"/>
    <cellStyle name="Normal 5" xfId="21" xr:uid="{1DB883AC-16B0-4F6C-A78C-21A3F5C1EF2F}"/>
    <cellStyle name="Normal 6" xfId="20" xr:uid="{9EC9A636-C2E6-46E4-B8F1-6826CF1899E3}"/>
    <cellStyle name="Percent" xfId="2" builtinId="5"/>
    <cellStyle name="Style 1" xfId="10" xr:uid="{F83C71D4-E59F-4E3F-BDFA-F8A037D67C89}"/>
    <cellStyle name="Style 1 2" xfId="15" xr:uid="{BF93B9B6-35CC-47D6-B819-EE63CF6A97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B5A62-739E-4FC9-B76F-84E52BD4826B}">
  <dimension ref="A1:B24"/>
  <sheetViews>
    <sheetView view="pageBreakPreview" zoomScaleNormal="100" zoomScaleSheetLayoutView="100" workbookViewId="0">
      <selection activeCell="A4" sqref="A4"/>
    </sheetView>
  </sheetViews>
  <sheetFormatPr defaultColWidth="9.1796875" defaultRowHeight="14" x14ac:dyDescent="0.3"/>
  <cols>
    <col min="1" max="1" width="154" style="61" customWidth="1"/>
    <col min="2" max="16384" width="9.1796875" style="61"/>
  </cols>
  <sheetData>
    <row r="1" spans="1:2" ht="32.5" x14ac:dyDescent="0.65">
      <c r="A1" s="60" t="s">
        <v>131</v>
      </c>
    </row>
    <row r="2" spans="1:2" ht="32.5" x14ac:dyDescent="0.65">
      <c r="A2" s="60"/>
    </row>
    <row r="3" spans="1:2" ht="18" x14ac:dyDescent="0.4">
      <c r="A3" s="62" t="s">
        <v>132</v>
      </c>
    </row>
    <row r="4" spans="1:2" ht="41.25" customHeight="1" x14ac:dyDescent="0.3">
      <c r="A4" s="63" t="s">
        <v>129</v>
      </c>
      <c r="B4" s="64"/>
    </row>
    <row r="5" spans="1:2" ht="56" x14ac:dyDescent="0.3">
      <c r="A5" s="63" t="s">
        <v>130</v>
      </c>
      <c r="B5" s="64"/>
    </row>
    <row r="6" spans="1:2" s="65" customFormat="1" x14ac:dyDescent="0.3">
      <c r="A6" s="63"/>
      <c r="B6" s="63"/>
    </row>
    <row r="7" spans="1:2" s="65" customFormat="1" x14ac:dyDescent="0.3">
      <c r="A7" s="63"/>
      <c r="B7" s="63"/>
    </row>
    <row r="8" spans="1:2" s="65" customFormat="1" x14ac:dyDescent="0.3">
      <c r="A8" s="63"/>
      <c r="B8" s="63"/>
    </row>
    <row r="9" spans="1:2" s="65" customFormat="1" x14ac:dyDescent="0.3">
      <c r="A9" s="63"/>
      <c r="B9" s="63"/>
    </row>
    <row r="10" spans="1:2" s="65" customFormat="1" x14ac:dyDescent="0.3">
      <c r="A10" s="63"/>
      <c r="B10" s="63"/>
    </row>
    <row r="11" spans="1:2" s="65" customFormat="1" x14ac:dyDescent="0.3">
      <c r="A11" s="63"/>
      <c r="B11" s="63"/>
    </row>
    <row r="12" spans="1:2" s="65" customFormat="1" x14ac:dyDescent="0.3">
      <c r="A12" s="63"/>
      <c r="B12" s="63"/>
    </row>
    <row r="13" spans="1:2" x14ac:dyDescent="0.3">
      <c r="A13" s="63"/>
      <c r="B13" s="64"/>
    </row>
    <row r="14" spans="1:2" x14ac:dyDescent="0.3">
      <c r="A14" s="63"/>
      <c r="B14" s="64"/>
    </row>
    <row r="15" spans="1:2" x14ac:dyDescent="0.3">
      <c r="A15" s="63"/>
      <c r="B15" s="64"/>
    </row>
    <row r="16" spans="1:2" x14ac:dyDescent="0.3">
      <c r="A16" s="63"/>
      <c r="B16" s="64"/>
    </row>
    <row r="17" spans="1:2" x14ac:dyDescent="0.3">
      <c r="A17" s="63"/>
      <c r="B17" s="64"/>
    </row>
    <row r="18" spans="1:2" x14ac:dyDescent="0.3">
      <c r="A18" s="65"/>
    </row>
    <row r="19" spans="1:2" x14ac:dyDescent="0.3">
      <c r="A19" s="65"/>
    </row>
    <row r="20" spans="1:2" x14ac:dyDescent="0.3">
      <c r="A20" s="65"/>
    </row>
    <row r="21" spans="1:2" x14ac:dyDescent="0.3">
      <c r="A21" s="65"/>
    </row>
    <row r="22" spans="1:2" x14ac:dyDescent="0.3">
      <c r="A22" s="65"/>
    </row>
    <row r="23" spans="1:2" x14ac:dyDescent="0.3">
      <c r="A23" s="65"/>
    </row>
    <row r="24" spans="1:2" x14ac:dyDescent="0.3">
      <c r="A24" s="65"/>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8593C-CF3C-48B4-8C06-47463840C4FA}">
  <dimension ref="A1:Y27"/>
  <sheetViews>
    <sheetView showGridLines="0" zoomScale="50" zoomScaleNormal="50" workbookViewId="0">
      <pane xSplit="1" topLeftCell="B1" activePane="topRight" state="frozen"/>
      <selection pane="topRight" activeCell="V22" sqref="V22"/>
    </sheetView>
  </sheetViews>
  <sheetFormatPr defaultColWidth="9.1796875" defaultRowHeight="16" x14ac:dyDescent="0.4"/>
  <cols>
    <col min="1" max="1" width="35.26953125" style="17" customWidth="1"/>
    <col min="2" max="2" width="18.7265625" style="17" customWidth="1"/>
    <col min="3" max="3" width="20.81640625" style="17" customWidth="1"/>
    <col min="4" max="4" width="18.453125" style="17" customWidth="1"/>
    <col min="5" max="5" width="19.453125" style="17" customWidth="1"/>
    <col min="6" max="6" width="16.54296875" style="17" customWidth="1"/>
    <col min="7" max="7" width="18.7265625" style="17" customWidth="1"/>
    <col min="8" max="8" width="20.453125" style="17" customWidth="1"/>
    <col min="9" max="9" width="15.7265625" style="17" customWidth="1"/>
    <col min="10" max="10" width="19.7265625" style="17" customWidth="1"/>
    <col min="11" max="11" width="18.7265625" style="17" customWidth="1"/>
    <col min="12" max="12" width="16.54296875" style="17" customWidth="1"/>
    <col min="13" max="13" width="18.1796875" style="17" customWidth="1"/>
    <col min="14" max="14" width="19.81640625" style="17" customWidth="1"/>
    <col min="15" max="15" width="21.26953125" style="17" customWidth="1"/>
    <col min="16" max="16" width="17.26953125" style="17" customWidth="1"/>
    <col min="17" max="17" width="23.54296875" style="17" customWidth="1"/>
    <col min="18" max="18" width="16.26953125" style="17" customWidth="1"/>
    <col min="19" max="19" width="17.81640625" style="17" customWidth="1"/>
    <col min="20" max="20" width="17.7265625" style="17" customWidth="1"/>
    <col min="21" max="21" width="16.08984375" style="17" bestFit="1" customWidth="1"/>
    <col min="22" max="22" width="25.1796875" style="17" customWidth="1"/>
    <col min="23" max="23" width="10.1796875" style="17" bestFit="1" customWidth="1"/>
    <col min="24" max="16384" width="9.1796875" style="17"/>
  </cols>
  <sheetData>
    <row r="1" spans="1:25" ht="23.5" x14ac:dyDescent="0.4">
      <c r="A1" s="81" t="s">
        <v>20</v>
      </c>
      <c r="B1" s="81"/>
      <c r="C1" s="81"/>
      <c r="D1" s="81"/>
      <c r="E1" s="81"/>
      <c r="F1" s="81"/>
      <c r="G1" s="81"/>
      <c r="H1" s="81"/>
      <c r="I1" s="81"/>
      <c r="J1" s="81"/>
      <c r="K1" s="81"/>
      <c r="L1" s="81"/>
      <c r="M1" s="81"/>
      <c r="N1" s="81"/>
      <c r="O1" s="81"/>
      <c r="P1" s="81"/>
      <c r="Q1" s="81"/>
    </row>
    <row r="2" spans="1:25" x14ac:dyDescent="0.4">
      <c r="M2" s="18"/>
      <c r="N2" s="18"/>
      <c r="O2" s="18"/>
      <c r="P2" s="18"/>
      <c r="Q2" s="18"/>
    </row>
    <row r="3" spans="1:25" s="44" customFormat="1" x14ac:dyDescent="0.4">
      <c r="A3" s="43" t="s">
        <v>0</v>
      </c>
      <c r="B3" s="43">
        <v>2006</v>
      </c>
      <c r="C3" s="43">
        <v>2007</v>
      </c>
      <c r="D3" s="43">
        <v>2008</v>
      </c>
      <c r="E3" s="43">
        <v>2009</v>
      </c>
      <c r="F3" s="43">
        <v>2010</v>
      </c>
      <c r="G3" s="43">
        <v>2011</v>
      </c>
      <c r="H3" s="43">
        <v>2012</v>
      </c>
      <c r="I3" s="43">
        <v>2013</v>
      </c>
      <c r="J3" s="43">
        <v>2014</v>
      </c>
      <c r="K3" s="43">
        <v>2015</v>
      </c>
      <c r="L3" s="43">
        <v>2016</v>
      </c>
      <c r="M3" s="59">
        <v>2017</v>
      </c>
      <c r="N3" s="59">
        <v>2018</v>
      </c>
      <c r="O3" s="59">
        <v>2019</v>
      </c>
      <c r="P3" s="59">
        <v>2020</v>
      </c>
      <c r="Q3" s="59">
        <v>2021</v>
      </c>
      <c r="R3" s="59">
        <v>2022</v>
      </c>
      <c r="S3" s="59">
        <v>2023</v>
      </c>
      <c r="T3" s="59">
        <v>2024</v>
      </c>
      <c r="U3" s="59">
        <v>2025</v>
      </c>
    </row>
    <row r="4" spans="1:25" x14ac:dyDescent="0.4">
      <c r="A4" s="17" t="s">
        <v>1</v>
      </c>
      <c r="B4" s="19">
        <v>103536050</v>
      </c>
      <c r="C4" s="19">
        <v>169063310.69</v>
      </c>
      <c r="D4" s="19">
        <v>258512533</v>
      </c>
      <c r="E4" s="19">
        <v>282594723</v>
      </c>
      <c r="F4" s="19">
        <v>288750082</v>
      </c>
      <c r="G4" s="19">
        <v>334700963</v>
      </c>
      <c r="H4" s="19">
        <v>667889719.29999995</v>
      </c>
      <c r="I4" s="19">
        <v>524130404.17000002</v>
      </c>
      <c r="J4" s="19">
        <v>550079503</v>
      </c>
      <c r="K4" s="19">
        <v>487969337.69999999</v>
      </c>
      <c r="L4" s="19">
        <v>508192433.15999997</v>
      </c>
      <c r="M4" s="58">
        <v>538949324.95000684</v>
      </c>
      <c r="N4" s="20">
        <v>519020266.0999999</v>
      </c>
      <c r="O4" s="20">
        <v>561230864.33200014</v>
      </c>
      <c r="P4" s="66">
        <v>525900460.16999614</v>
      </c>
      <c r="Q4" s="66">
        <v>574793512.93998611</v>
      </c>
      <c r="R4" s="66">
        <v>820202909.74800742</v>
      </c>
      <c r="S4" s="20">
        <v>837484333.58999062</v>
      </c>
      <c r="T4" s="20">
        <v>953575417.67999887</v>
      </c>
      <c r="U4" s="20">
        <v>984892971.114802</v>
      </c>
      <c r="V4" s="26"/>
    </row>
    <row r="5" spans="1:25" x14ac:dyDescent="0.4">
      <c r="A5" s="17" t="s">
        <v>133</v>
      </c>
      <c r="B5" s="19">
        <v>8454863.6699999999</v>
      </c>
      <c r="C5" s="19">
        <v>614481.29</v>
      </c>
      <c r="D5" s="19">
        <v>12899393.85</v>
      </c>
      <c r="E5" s="19">
        <v>8491436.7699999996</v>
      </c>
      <c r="F5" s="19">
        <v>16394588.089999998</v>
      </c>
      <c r="G5" s="19">
        <v>12725897.629999999</v>
      </c>
      <c r="H5" s="19">
        <v>30793045.409999996</v>
      </c>
      <c r="I5" s="19">
        <v>16049346.790000001</v>
      </c>
      <c r="J5" s="19">
        <v>13868006.439999999</v>
      </c>
      <c r="K5" s="19">
        <v>11073709.27</v>
      </c>
      <c r="L5" s="19">
        <v>25352421.289900001</v>
      </c>
      <c r="M5" s="20">
        <v>16943776</v>
      </c>
      <c r="N5" s="20">
        <v>23092387.359999999</v>
      </c>
      <c r="O5" s="20">
        <v>141447611.91969982</v>
      </c>
      <c r="P5" s="20">
        <v>249889238.7400001</v>
      </c>
      <c r="Q5" s="20">
        <v>458303194.54999948</v>
      </c>
      <c r="R5" s="20">
        <v>351189492.64000005</v>
      </c>
      <c r="S5" s="20">
        <v>127755030.57999982</v>
      </c>
      <c r="T5" s="66">
        <v>73218544.539999768</v>
      </c>
      <c r="U5" s="20">
        <v>99531039.150000006</v>
      </c>
    </row>
    <row r="6" spans="1:25" s="24" customFormat="1" x14ac:dyDescent="0.4">
      <c r="A6" s="22" t="s">
        <v>2</v>
      </c>
      <c r="B6" s="23">
        <f t="shared" ref="B6:U6" si="0">B5-B4</f>
        <v>-95081186.329999998</v>
      </c>
      <c r="C6" s="23">
        <f t="shared" si="0"/>
        <v>-168448829.40000001</v>
      </c>
      <c r="D6" s="23">
        <f t="shared" si="0"/>
        <v>-245613139.15000001</v>
      </c>
      <c r="E6" s="23">
        <f t="shared" si="0"/>
        <v>-274103286.23000002</v>
      </c>
      <c r="F6" s="23">
        <f t="shared" si="0"/>
        <v>-272355493.91000003</v>
      </c>
      <c r="G6" s="23">
        <f t="shared" si="0"/>
        <v>-321975065.37</v>
      </c>
      <c r="H6" s="23">
        <f t="shared" si="0"/>
        <v>-637096673.88999999</v>
      </c>
      <c r="I6" s="23">
        <f t="shared" si="0"/>
        <v>-508081057.38</v>
      </c>
      <c r="J6" s="23">
        <f t="shared" si="0"/>
        <v>-536211496.56</v>
      </c>
      <c r="K6" s="23">
        <f t="shared" si="0"/>
        <v>-476895628.43000001</v>
      </c>
      <c r="L6" s="23">
        <f t="shared" si="0"/>
        <v>-482840011.87009996</v>
      </c>
      <c r="M6" s="23">
        <f t="shared" si="0"/>
        <v>-522005548.95000684</v>
      </c>
      <c r="N6" s="23">
        <f t="shared" si="0"/>
        <v>-495927878.73999989</v>
      </c>
      <c r="O6" s="23">
        <f t="shared" si="0"/>
        <v>-419783252.41230035</v>
      </c>
      <c r="P6" s="23">
        <f t="shared" si="0"/>
        <v>-276011221.42999601</v>
      </c>
      <c r="Q6" s="23">
        <f t="shared" si="0"/>
        <v>-116490318.38998663</v>
      </c>
      <c r="R6" s="23">
        <f t="shared" si="0"/>
        <v>-469013417.10800737</v>
      </c>
      <c r="S6" s="23">
        <f t="shared" si="0"/>
        <v>-709729303.00999081</v>
      </c>
      <c r="T6" s="23">
        <f t="shared" si="0"/>
        <v>-880356873.13999915</v>
      </c>
      <c r="U6" s="23">
        <f t="shared" si="0"/>
        <v>-885361931.96480203</v>
      </c>
      <c r="V6" s="25"/>
      <c r="W6" s="25"/>
    </row>
    <row r="7" spans="1:25" x14ac:dyDescent="0.4">
      <c r="B7" s="19"/>
      <c r="C7" s="19"/>
      <c r="D7" s="19"/>
      <c r="E7" s="19"/>
      <c r="F7" s="19"/>
      <c r="G7" s="19"/>
      <c r="H7" s="19"/>
      <c r="I7" s="19"/>
      <c r="J7" s="19"/>
      <c r="K7" s="19"/>
      <c r="L7" s="19"/>
      <c r="M7" s="21"/>
      <c r="N7" s="21"/>
      <c r="O7" s="21"/>
      <c r="P7" s="20"/>
      <c r="Q7" s="21"/>
      <c r="R7" s="21"/>
      <c r="S7" s="21"/>
      <c r="T7" s="21"/>
      <c r="Y7" s="26"/>
    </row>
    <row r="8" spans="1:25" x14ac:dyDescent="0.4">
      <c r="A8" s="17" t="s">
        <v>3</v>
      </c>
      <c r="B8" s="19">
        <v>7999300.9600000009</v>
      </c>
      <c r="C8" s="19">
        <v>497556.6</v>
      </c>
      <c r="D8" s="19">
        <v>12632392.52</v>
      </c>
      <c r="E8" s="19">
        <v>8290612.3099999996</v>
      </c>
      <c r="F8" s="19">
        <v>15903038.419999998</v>
      </c>
      <c r="G8" s="19">
        <v>11922952.260000002</v>
      </c>
      <c r="H8" s="19">
        <v>18813261.369999997</v>
      </c>
      <c r="I8" s="19">
        <v>15796888.209999997</v>
      </c>
      <c r="J8" s="19">
        <v>8446277</v>
      </c>
      <c r="K8" s="19">
        <v>10731341.629999999</v>
      </c>
      <c r="L8" s="19">
        <v>23816017.59</v>
      </c>
      <c r="M8" s="20">
        <v>14748541.84</v>
      </c>
      <c r="N8" s="20">
        <v>19736247.07</v>
      </c>
      <c r="O8" s="20">
        <v>19009498.030000005</v>
      </c>
      <c r="P8" s="20">
        <v>12658373.810000004</v>
      </c>
      <c r="Q8" s="20">
        <v>28072133.920000013</v>
      </c>
      <c r="R8" s="20">
        <v>26595998.399999999</v>
      </c>
      <c r="S8" s="67">
        <v>15401676.130000003</v>
      </c>
      <c r="T8" s="67">
        <v>17703563.449999999</v>
      </c>
      <c r="U8" s="67">
        <f>35497.28769*1000</f>
        <v>35497287.689999998</v>
      </c>
      <c r="V8" s="26"/>
    </row>
    <row r="9" spans="1:25" x14ac:dyDescent="0.4">
      <c r="B9" s="19"/>
      <c r="C9" s="19"/>
      <c r="D9" s="19"/>
      <c r="E9" s="19"/>
      <c r="F9" s="19"/>
      <c r="G9" s="19"/>
      <c r="H9" s="19"/>
      <c r="I9" s="19"/>
      <c r="J9" s="19"/>
      <c r="K9" s="19"/>
      <c r="L9" s="19"/>
      <c r="M9" s="20"/>
      <c r="N9" s="20"/>
      <c r="O9" s="20"/>
      <c r="P9" s="20"/>
      <c r="Q9" s="20"/>
      <c r="R9" s="21"/>
      <c r="S9" s="21"/>
      <c r="T9" s="21"/>
      <c r="U9" s="21"/>
      <c r="Y9" s="26"/>
    </row>
    <row r="10" spans="1:25" x14ac:dyDescent="0.4">
      <c r="A10" s="17" t="s">
        <v>9</v>
      </c>
      <c r="B10" s="19">
        <v>0</v>
      </c>
      <c r="C10" s="19">
        <v>0</v>
      </c>
      <c r="D10" s="19">
        <v>0</v>
      </c>
      <c r="E10" s="19">
        <v>0</v>
      </c>
      <c r="F10" s="19">
        <v>0</v>
      </c>
      <c r="G10" s="19">
        <v>0</v>
      </c>
      <c r="H10" s="19">
        <v>0</v>
      </c>
      <c r="I10" s="19">
        <v>0</v>
      </c>
      <c r="J10" s="19">
        <v>0</v>
      </c>
      <c r="K10" s="19">
        <v>0</v>
      </c>
      <c r="L10" s="19">
        <v>0</v>
      </c>
      <c r="M10" s="19">
        <v>0</v>
      </c>
      <c r="N10" s="19">
        <v>0</v>
      </c>
      <c r="O10" s="27">
        <v>117640664.71999998</v>
      </c>
      <c r="P10" s="28">
        <v>233675786.65000004</v>
      </c>
      <c r="Q10" s="28">
        <v>426832547.98999995</v>
      </c>
      <c r="R10" s="27">
        <v>321841148.59000009</v>
      </c>
      <c r="S10" s="27">
        <v>110298547.77999997</v>
      </c>
      <c r="T10" s="27">
        <v>51153172.870000012</v>
      </c>
      <c r="U10" s="27">
        <f>58714.90375*1000</f>
        <v>58714903.75</v>
      </c>
      <c r="V10" s="26"/>
    </row>
    <row r="11" spans="1:25" x14ac:dyDescent="0.4">
      <c r="B11" s="19"/>
      <c r="C11" s="19"/>
      <c r="D11" s="19"/>
      <c r="E11" s="19"/>
      <c r="F11" s="19"/>
      <c r="G11" s="19"/>
      <c r="H11" s="19"/>
      <c r="I11" s="19"/>
      <c r="J11" s="19"/>
      <c r="K11" s="19"/>
      <c r="L11" s="19"/>
      <c r="M11" s="21"/>
      <c r="N11" s="21"/>
      <c r="O11" s="21"/>
      <c r="P11" s="21"/>
      <c r="Q11" s="21"/>
      <c r="R11" s="21"/>
      <c r="S11" s="21"/>
      <c r="T11" s="21"/>
      <c r="U11" s="21"/>
    </row>
    <row r="12" spans="1:25" x14ac:dyDescent="0.4">
      <c r="A12" s="17" t="s">
        <v>4</v>
      </c>
      <c r="B12" s="29" t="s">
        <v>5</v>
      </c>
      <c r="C12" s="29" t="s">
        <v>5</v>
      </c>
      <c r="D12" s="29" t="s">
        <v>5</v>
      </c>
      <c r="E12" s="29" t="s">
        <v>5</v>
      </c>
      <c r="F12" s="29" t="s">
        <v>5</v>
      </c>
      <c r="G12" s="29" t="s">
        <v>5</v>
      </c>
      <c r="H12" s="29" t="s">
        <v>21</v>
      </c>
      <c r="I12" s="29" t="s">
        <v>5</v>
      </c>
      <c r="J12" s="29" t="s">
        <v>5</v>
      </c>
      <c r="K12" s="29" t="s">
        <v>5</v>
      </c>
      <c r="L12" s="29" t="s">
        <v>5</v>
      </c>
      <c r="M12" s="29" t="s">
        <v>5</v>
      </c>
      <c r="N12" s="29" t="s">
        <v>5</v>
      </c>
      <c r="O12" s="29" t="s">
        <v>5</v>
      </c>
      <c r="P12" s="29" t="s">
        <v>5</v>
      </c>
      <c r="Q12" s="29" t="s">
        <v>5</v>
      </c>
      <c r="R12" s="29" t="s">
        <v>5</v>
      </c>
      <c r="S12" s="29" t="s">
        <v>5</v>
      </c>
      <c r="T12" s="21" t="s">
        <v>5</v>
      </c>
      <c r="U12" s="21" t="s">
        <v>5</v>
      </c>
    </row>
    <row r="13" spans="1:25" s="30" customFormat="1" x14ac:dyDescent="0.4">
      <c r="B13" s="31">
        <v>46449306</v>
      </c>
      <c r="C13" s="31">
        <v>49130987</v>
      </c>
      <c r="D13" s="31">
        <v>109862281</v>
      </c>
      <c r="E13" s="31">
        <v>92105395</v>
      </c>
      <c r="F13" s="31">
        <v>97567136</v>
      </c>
      <c r="G13" s="31">
        <v>97818640</v>
      </c>
      <c r="H13" s="31">
        <v>228870902</v>
      </c>
      <c r="I13" s="31">
        <v>158048848</v>
      </c>
      <c r="J13" s="31">
        <v>153561997</v>
      </c>
      <c r="K13" s="31">
        <v>146420412.69999999</v>
      </c>
      <c r="L13" s="32">
        <v>158593763</v>
      </c>
      <c r="M13" s="32">
        <v>171397688.62999755</v>
      </c>
      <c r="N13" s="33">
        <v>159347312.96000022</v>
      </c>
      <c r="O13" s="32">
        <v>196610230.70000157</v>
      </c>
      <c r="P13" s="32">
        <v>203786607.24000326</v>
      </c>
      <c r="Q13" s="32">
        <v>212752197.88000154</v>
      </c>
      <c r="R13" s="32">
        <v>265760000.54799873</v>
      </c>
      <c r="S13" s="32">
        <v>297811793.8999992</v>
      </c>
      <c r="T13" s="32">
        <v>339863243.84000015</v>
      </c>
      <c r="U13" s="32">
        <f>323906045.430005</f>
        <v>323906045.43000501</v>
      </c>
    </row>
    <row r="14" spans="1:25" x14ac:dyDescent="0.4">
      <c r="B14" s="19"/>
      <c r="C14" s="19"/>
      <c r="D14" s="19"/>
      <c r="E14" s="19"/>
      <c r="F14" s="19"/>
      <c r="G14" s="19"/>
      <c r="H14" s="19"/>
      <c r="I14" s="19"/>
      <c r="J14" s="19"/>
      <c r="K14" s="19"/>
      <c r="L14" s="19"/>
      <c r="M14" s="21"/>
      <c r="N14" s="21"/>
      <c r="O14" s="21"/>
      <c r="P14" s="21"/>
      <c r="Q14" s="21"/>
      <c r="R14" s="21"/>
      <c r="S14" s="21"/>
      <c r="T14" s="21"/>
      <c r="U14" s="21"/>
      <c r="V14" s="26"/>
    </row>
    <row r="15" spans="1:25" x14ac:dyDescent="0.4">
      <c r="A15" s="17" t="s">
        <v>6</v>
      </c>
      <c r="B15" s="29" t="s">
        <v>22</v>
      </c>
      <c r="C15" s="29" t="s">
        <v>22</v>
      </c>
      <c r="D15" s="29" t="s">
        <v>12</v>
      </c>
      <c r="E15" s="29" t="s">
        <v>22</v>
      </c>
      <c r="F15" s="29" t="s">
        <v>22</v>
      </c>
      <c r="G15" s="29" t="s">
        <v>12</v>
      </c>
      <c r="H15" s="29" t="s">
        <v>7</v>
      </c>
      <c r="I15" s="29" t="s">
        <v>22</v>
      </c>
      <c r="J15" s="29" t="s">
        <v>12</v>
      </c>
      <c r="K15" s="17" t="s">
        <v>22</v>
      </c>
      <c r="L15" s="17" t="s">
        <v>22</v>
      </c>
      <c r="M15" s="29" t="s">
        <v>22</v>
      </c>
      <c r="N15" s="29" t="s">
        <v>22</v>
      </c>
      <c r="O15" s="21" t="s">
        <v>7</v>
      </c>
      <c r="P15" s="21" t="s">
        <v>8</v>
      </c>
      <c r="Q15" s="21" t="s">
        <v>7</v>
      </c>
      <c r="R15" s="21" t="s">
        <v>10</v>
      </c>
      <c r="S15" s="21" t="s">
        <v>10</v>
      </c>
      <c r="T15" s="21" t="s">
        <v>13</v>
      </c>
      <c r="U15" s="21" t="s">
        <v>13</v>
      </c>
      <c r="V15" s="26"/>
    </row>
    <row r="16" spans="1:25" x14ac:dyDescent="0.4">
      <c r="B16" s="19">
        <v>3446580.5999999987</v>
      </c>
      <c r="C16" s="19">
        <v>281472</v>
      </c>
      <c r="D16" s="19">
        <v>3394798.8</v>
      </c>
      <c r="E16" s="19">
        <v>2872804.48</v>
      </c>
      <c r="F16" s="19">
        <v>7340435.4599999962</v>
      </c>
      <c r="G16" s="19">
        <v>5628722</v>
      </c>
      <c r="H16" s="19">
        <v>11073464.67</v>
      </c>
      <c r="I16" s="19">
        <v>5829866.9799999995</v>
      </c>
      <c r="J16" s="19">
        <v>8446482</v>
      </c>
      <c r="K16" s="19">
        <v>5149847.3900000015</v>
      </c>
      <c r="L16" s="19">
        <v>10371100.350000001</v>
      </c>
      <c r="M16" s="20">
        <v>5222806.6300000027</v>
      </c>
      <c r="N16" s="20">
        <v>6398555.160000002</v>
      </c>
      <c r="O16" s="20">
        <v>59606649.68</v>
      </c>
      <c r="P16" s="20">
        <v>71172388.920000002</v>
      </c>
      <c r="Q16" s="20">
        <v>129089986.32000001</v>
      </c>
      <c r="R16" s="20">
        <v>117535478</v>
      </c>
      <c r="S16" s="20">
        <v>76074786.460000008</v>
      </c>
      <c r="T16" s="20">
        <v>51139580.729999997</v>
      </c>
      <c r="U16" s="20">
        <v>25292245.649999999</v>
      </c>
    </row>
    <row r="17" spans="1:23" x14ac:dyDescent="0.4">
      <c r="A17" s="34"/>
      <c r="B17" s="35"/>
      <c r="C17" s="35"/>
      <c r="D17" s="35"/>
      <c r="E17" s="35"/>
      <c r="F17" s="35"/>
      <c r="G17" s="35"/>
      <c r="H17" s="35"/>
      <c r="I17" s="35"/>
      <c r="J17" s="35"/>
      <c r="K17" s="35"/>
      <c r="L17" s="35"/>
      <c r="M17" s="34"/>
      <c r="N17" s="34"/>
      <c r="O17" s="34"/>
      <c r="P17" s="34"/>
      <c r="Q17" s="34"/>
      <c r="R17" s="34"/>
      <c r="S17" s="34"/>
      <c r="T17" s="34"/>
      <c r="U17" s="34"/>
    </row>
    <row r="18" spans="1:23" x14ac:dyDescent="0.4">
      <c r="N18" s="36"/>
      <c r="O18" s="36"/>
      <c r="P18" s="36"/>
      <c r="Q18" s="36"/>
      <c r="R18" s="36"/>
      <c r="S18" s="36"/>
    </row>
    <row r="19" spans="1:23" x14ac:dyDescent="0.4">
      <c r="N19" s="37"/>
      <c r="O19" s="37"/>
      <c r="P19" s="37"/>
      <c r="Q19" s="37"/>
      <c r="R19" s="37"/>
      <c r="S19" s="37"/>
      <c r="U19" s="26"/>
      <c r="W19" s="26"/>
    </row>
    <row r="20" spans="1:23" x14ac:dyDescent="0.4">
      <c r="A20" s="38" t="s">
        <v>11</v>
      </c>
      <c r="B20" s="38"/>
      <c r="C20" s="38"/>
      <c r="D20" s="38"/>
      <c r="E20" s="38"/>
      <c r="F20" s="38"/>
      <c r="G20" s="38"/>
      <c r="H20" s="38"/>
      <c r="I20" s="38"/>
      <c r="J20" s="38"/>
      <c r="K20" s="38"/>
      <c r="L20" s="38"/>
      <c r="M20" s="38"/>
      <c r="N20" s="38"/>
      <c r="O20" s="38"/>
      <c r="P20" s="38"/>
      <c r="Q20" s="38"/>
      <c r="R20" s="38"/>
      <c r="S20" s="38"/>
      <c r="T20" s="38"/>
    </row>
    <row r="21" spans="1:23" x14ac:dyDescent="0.4">
      <c r="J21" s="1"/>
      <c r="M21" s="19"/>
      <c r="Q21" s="39"/>
      <c r="R21" s="26"/>
      <c r="S21" s="19"/>
    </row>
    <row r="22" spans="1:23" x14ac:dyDescent="0.4">
      <c r="A22" s="40"/>
      <c r="B22" s="40"/>
      <c r="C22" s="40"/>
      <c r="D22" s="40"/>
      <c r="E22" s="40"/>
      <c r="F22" s="40"/>
      <c r="G22" s="40"/>
      <c r="H22" s="40"/>
      <c r="I22" s="40"/>
      <c r="J22" s="40"/>
      <c r="K22" s="40"/>
      <c r="L22" s="40"/>
    </row>
    <row r="23" spans="1:23" hidden="1" x14ac:dyDescent="0.4">
      <c r="A23" s="41"/>
      <c r="B23" s="41"/>
      <c r="C23" s="41"/>
      <c r="D23" s="41"/>
      <c r="E23" s="41"/>
      <c r="F23" s="41"/>
      <c r="G23" s="41"/>
      <c r="H23" s="41"/>
      <c r="I23" s="41"/>
      <c r="J23" s="41"/>
      <c r="K23" s="41"/>
      <c r="L23" s="41"/>
    </row>
    <row r="24" spans="1:23" x14ac:dyDescent="0.4">
      <c r="A24" s="42"/>
      <c r="B24" s="42"/>
      <c r="C24" s="42"/>
      <c r="D24" s="42"/>
      <c r="E24" s="42"/>
      <c r="F24" s="42"/>
      <c r="G24" s="42"/>
      <c r="H24" s="42"/>
      <c r="I24" s="42"/>
      <c r="J24" s="42"/>
      <c r="K24" s="42"/>
      <c r="L24" s="42"/>
    </row>
    <row r="25" spans="1:23" x14ac:dyDescent="0.4">
      <c r="A25" s="42"/>
      <c r="B25" s="42"/>
      <c r="C25" s="42"/>
      <c r="D25" s="42"/>
      <c r="E25" s="42"/>
      <c r="F25" s="42"/>
      <c r="G25" s="42"/>
      <c r="H25" s="42"/>
      <c r="I25" s="42"/>
      <c r="J25" s="42"/>
      <c r="K25" s="42"/>
      <c r="L25" s="42"/>
    </row>
    <row r="26" spans="1:23" x14ac:dyDescent="0.4">
      <c r="A26" s="42"/>
      <c r="B26" s="42"/>
      <c r="C26" s="42"/>
      <c r="D26" s="42"/>
      <c r="E26" s="42"/>
      <c r="F26" s="42"/>
      <c r="G26" s="42"/>
      <c r="H26" s="42"/>
      <c r="I26" s="42"/>
      <c r="J26" s="42"/>
      <c r="K26" s="42"/>
      <c r="L26" s="42"/>
    </row>
    <row r="27" spans="1:23" x14ac:dyDescent="0.4">
      <c r="A27" s="41"/>
      <c r="B27" s="41"/>
      <c r="C27" s="41"/>
      <c r="D27" s="41"/>
      <c r="E27" s="41"/>
      <c r="F27" s="41"/>
      <c r="G27" s="41"/>
      <c r="H27" s="41"/>
      <c r="I27" s="41"/>
      <c r="J27" s="41"/>
      <c r="K27" s="41"/>
      <c r="L27" s="41"/>
    </row>
  </sheetData>
  <mergeCells count="1">
    <mergeCell ref="A1:Q1"/>
  </mergeCells>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77DB0-B053-44DB-9271-17FFC3C858A0}">
  <dimension ref="B2:H74"/>
  <sheetViews>
    <sheetView showGridLines="0" topLeftCell="A51" workbookViewId="0">
      <selection activeCell="E63" sqref="E63:E74"/>
    </sheetView>
  </sheetViews>
  <sheetFormatPr defaultRowHeight="14.5" x14ac:dyDescent="0.35"/>
  <cols>
    <col min="3" max="3" width="10.08984375" bestFit="1" customWidth="1"/>
    <col min="4" max="4" width="14.6328125" bestFit="1" customWidth="1"/>
    <col min="5" max="5" width="17.6328125" bestFit="1" customWidth="1"/>
    <col min="6" max="6" width="17.26953125" bestFit="1" customWidth="1"/>
    <col min="7" max="7" width="14.6328125" bestFit="1" customWidth="1"/>
    <col min="8" max="8" width="16.36328125" bestFit="1" customWidth="1"/>
  </cols>
  <sheetData>
    <row r="2" spans="2:8" x14ac:dyDescent="0.35">
      <c r="B2" s="71"/>
      <c r="C2" s="72" t="s">
        <v>151</v>
      </c>
      <c r="D2" s="75" t="s">
        <v>152</v>
      </c>
      <c r="E2" s="75" t="s">
        <v>153</v>
      </c>
      <c r="F2" s="75" t="s">
        <v>154</v>
      </c>
      <c r="G2" s="75" t="s">
        <v>155</v>
      </c>
      <c r="H2" s="76" t="s">
        <v>23</v>
      </c>
    </row>
    <row r="3" spans="2:8" x14ac:dyDescent="0.35">
      <c r="B3" s="71" t="s">
        <v>134</v>
      </c>
      <c r="C3" s="72" t="s">
        <v>135</v>
      </c>
      <c r="D3" s="73">
        <v>5547451.6899999985</v>
      </c>
      <c r="E3" s="73">
        <v>16114146.869999936</v>
      </c>
      <c r="F3" s="73">
        <v>22046533.580000021</v>
      </c>
      <c r="G3" s="73">
        <v>1450600.5100000007</v>
      </c>
      <c r="H3" s="74">
        <v>45158732.649999939</v>
      </c>
    </row>
    <row r="4" spans="2:8" x14ac:dyDescent="0.35">
      <c r="B4" s="71"/>
      <c r="C4" s="72" t="s">
        <v>136</v>
      </c>
      <c r="D4" s="73">
        <v>4243210.4900000058</v>
      </c>
      <c r="E4" s="73">
        <v>15468552.019999944</v>
      </c>
      <c r="F4" s="73">
        <v>29083034.099999998</v>
      </c>
      <c r="G4" s="73">
        <v>2287514.8699999992</v>
      </c>
      <c r="H4" s="74">
        <v>51082311.480000071</v>
      </c>
    </row>
    <row r="5" spans="2:8" x14ac:dyDescent="0.35">
      <c r="B5" s="71"/>
      <c r="C5" s="72" t="s">
        <v>137</v>
      </c>
      <c r="D5" s="73">
        <v>6816093.8800000129</v>
      </c>
      <c r="E5" s="73">
        <v>16210389.139999989</v>
      </c>
      <c r="F5" s="73">
        <v>18426285.859999981</v>
      </c>
      <c r="G5" s="73">
        <v>1619290.0399999991</v>
      </c>
      <c r="H5" s="74">
        <v>43072058.919999823</v>
      </c>
    </row>
    <row r="6" spans="2:8" x14ac:dyDescent="0.35">
      <c r="B6" s="71"/>
      <c r="C6" s="72" t="s">
        <v>138</v>
      </c>
      <c r="D6" s="73">
        <v>2960813.6700000037</v>
      </c>
      <c r="E6" s="73">
        <v>13706729.019999973</v>
      </c>
      <c r="F6" s="73">
        <v>13449052.690000014</v>
      </c>
      <c r="G6" s="73">
        <v>874890.44000000041</v>
      </c>
      <c r="H6" s="74">
        <v>30991485.819999993</v>
      </c>
    </row>
    <row r="7" spans="2:8" x14ac:dyDescent="0.35">
      <c r="B7" s="71"/>
      <c r="C7" s="72" t="s">
        <v>139</v>
      </c>
      <c r="D7" s="73">
        <v>2734896.8000000049</v>
      </c>
      <c r="E7" s="73">
        <v>17984131.569999926</v>
      </c>
      <c r="F7" s="73">
        <v>12102255.27999999</v>
      </c>
      <c r="G7" s="73">
        <v>1074715.6300000001</v>
      </c>
      <c r="H7" s="74">
        <v>33895999.279999942</v>
      </c>
    </row>
    <row r="8" spans="2:8" x14ac:dyDescent="0.35">
      <c r="B8" s="71"/>
      <c r="C8" s="72" t="s">
        <v>140</v>
      </c>
      <c r="D8" s="73">
        <v>4054784.5500000021</v>
      </c>
      <c r="E8" s="73">
        <v>16874110.619999979</v>
      </c>
      <c r="F8" s="73">
        <v>9760893.2099999618</v>
      </c>
      <c r="G8" s="73">
        <v>603957.76000000013</v>
      </c>
      <c r="H8" s="74">
        <v>31293746.140000056</v>
      </c>
    </row>
    <row r="9" spans="2:8" x14ac:dyDescent="0.35">
      <c r="B9" s="71"/>
      <c r="C9" s="72" t="s">
        <v>141</v>
      </c>
      <c r="D9" s="73">
        <v>4725402.8499999959</v>
      </c>
      <c r="E9" s="73">
        <v>20017929.25000003</v>
      </c>
      <c r="F9" s="73">
        <v>22009796.260000046</v>
      </c>
      <c r="G9" s="73">
        <v>1156909.1900000004</v>
      </c>
      <c r="H9" s="74">
        <v>47910037.549999714</v>
      </c>
    </row>
    <row r="10" spans="2:8" x14ac:dyDescent="0.35">
      <c r="B10" s="71"/>
      <c r="C10" s="72" t="s">
        <v>142</v>
      </c>
      <c r="D10" s="73">
        <v>4583269.2199999951</v>
      </c>
      <c r="E10" s="73">
        <v>18668152.419999979</v>
      </c>
      <c r="F10" s="73">
        <v>26604048.759999938</v>
      </c>
      <c r="G10" s="73">
        <v>1697519.2600000012</v>
      </c>
      <c r="H10" s="74">
        <v>51552989.660000041</v>
      </c>
    </row>
    <row r="11" spans="2:8" x14ac:dyDescent="0.35">
      <c r="B11" s="71"/>
      <c r="C11" s="72" t="s">
        <v>143</v>
      </c>
      <c r="D11" s="73">
        <v>4249444.9899999928</v>
      </c>
      <c r="E11" s="73">
        <v>20718685.840000078</v>
      </c>
      <c r="F11" s="73">
        <v>19898008.870000008</v>
      </c>
      <c r="G11" s="73">
        <v>1268667.6099999999</v>
      </c>
      <c r="H11" s="74">
        <v>46134807.309999697</v>
      </c>
    </row>
    <row r="12" spans="2:8" x14ac:dyDescent="0.35">
      <c r="B12" s="71"/>
      <c r="C12" s="72" t="s">
        <v>144</v>
      </c>
      <c r="D12" s="73">
        <v>5078509.1200000029</v>
      </c>
      <c r="E12" s="73">
        <v>24790515.659999978</v>
      </c>
      <c r="F12" s="73">
        <v>21435396.05999998</v>
      </c>
      <c r="G12" s="73">
        <v>1640862.6499999992</v>
      </c>
      <c r="H12" s="74">
        <v>52945283.490000032</v>
      </c>
    </row>
    <row r="13" spans="2:8" x14ac:dyDescent="0.35">
      <c r="B13" s="71"/>
      <c r="C13" s="72" t="s">
        <v>145</v>
      </c>
      <c r="D13" s="73">
        <v>4395198.2400000021</v>
      </c>
      <c r="E13" s="73">
        <v>19741430.839999951</v>
      </c>
      <c r="F13" s="73">
        <v>15797954.860000001</v>
      </c>
      <c r="G13" s="73">
        <v>1695751.4900000002</v>
      </c>
      <c r="H13" s="74">
        <v>41630335.430000126</v>
      </c>
    </row>
    <row r="14" spans="2:8" x14ac:dyDescent="0.35">
      <c r="B14" s="71"/>
      <c r="C14" s="72" t="s">
        <v>146</v>
      </c>
      <c r="D14" s="73">
        <v>4107825.3099999991</v>
      </c>
      <c r="E14" s="73">
        <v>23352424.959999993</v>
      </c>
      <c r="F14" s="73">
        <v>21008305.169999994</v>
      </c>
      <c r="G14" s="73">
        <v>1764117</v>
      </c>
      <c r="H14" s="74">
        <v>50232672.439999878</v>
      </c>
    </row>
    <row r="15" spans="2:8" x14ac:dyDescent="0.35">
      <c r="B15" s="71" t="s">
        <v>147</v>
      </c>
      <c r="C15" s="72" t="s">
        <v>135</v>
      </c>
      <c r="D15" s="73">
        <v>4020452.1200000006</v>
      </c>
      <c r="E15" s="73">
        <v>19116819.329999987</v>
      </c>
      <c r="F15" s="73">
        <v>12340567.579999961</v>
      </c>
      <c r="G15" s="73">
        <v>1744504.8599999996</v>
      </c>
      <c r="H15" s="74">
        <v>37222343.889999978</v>
      </c>
    </row>
    <row r="16" spans="2:8" x14ac:dyDescent="0.35">
      <c r="B16" s="71"/>
      <c r="C16" s="72" t="s">
        <v>136</v>
      </c>
      <c r="D16" s="73">
        <v>3321520.8800000004</v>
      </c>
      <c r="E16" s="73">
        <v>15600003.030000035</v>
      </c>
      <c r="F16" s="73">
        <v>15784131.809999993</v>
      </c>
      <c r="G16" s="73">
        <v>595814.98</v>
      </c>
      <c r="H16" s="74">
        <v>35301470.699999884</v>
      </c>
    </row>
    <row r="17" spans="2:8" x14ac:dyDescent="0.35">
      <c r="B17" s="71"/>
      <c r="C17" s="72" t="s">
        <v>137</v>
      </c>
      <c r="D17" s="73">
        <v>4961469.4700000044</v>
      </c>
      <c r="E17" s="73">
        <v>22939672.869999841</v>
      </c>
      <c r="F17" s="73">
        <v>19760751.07999998</v>
      </c>
      <c r="G17" s="73">
        <v>1549004.2200000002</v>
      </c>
      <c r="H17" s="74">
        <v>49210897.640000202</v>
      </c>
    </row>
    <row r="18" spans="2:8" x14ac:dyDescent="0.35">
      <c r="B18" s="71"/>
      <c r="C18" s="72" t="s">
        <v>138</v>
      </c>
      <c r="D18" s="73">
        <v>3231684.9499999937</v>
      </c>
      <c r="E18" s="73">
        <v>13080824.020000022</v>
      </c>
      <c r="F18" s="73">
        <v>14023512.94000002</v>
      </c>
      <c r="G18" s="73">
        <v>1843290.3399999992</v>
      </c>
      <c r="H18" s="74">
        <v>32179312.249999989</v>
      </c>
    </row>
    <row r="19" spans="2:8" x14ac:dyDescent="0.35">
      <c r="B19" s="71"/>
      <c r="C19" s="72" t="s">
        <v>139</v>
      </c>
      <c r="D19" s="73">
        <v>3192010.1699999995</v>
      </c>
      <c r="E19" s="73">
        <v>19343090.41000006</v>
      </c>
      <c r="F19" s="73">
        <v>12436351.18</v>
      </c>
      <c r="G19" s="73">
        <v>1535247.419999999</v>
      </c>
      <c r="H19" s="74">
        <v>36506699.179999918</v>
      </c>
    </row>
    <row r="20" spans="2:8" x14ac:dyDescent="0.35">
      <c r="B20" s="71"/>
      <c r="C20" s="72" t="s">
        <v>140</v>
      </c>
      <c r="D20" s="73">
        <v>3617337.0400000033</v>
      </c>
      <c r="E20" s="73">
        <v>18592138.20000004</v>
      </c>
      <c r="F20" s="73">
        <v>27175127.259999953</v>
      </c>
      <c r="G20" s="73">
        <v>1644734.6599999995</v>
      </c>
      <c r="H20" s="74">
        <v>51029337.159999996</v>
      </c>
    </row>
    <row r="21" spans="2:8" x14ac:dyDescent="0.35">
      <c r="B21" s="71"/>
      <c r="C21" s="72" t="s">
        <v>141</v>
      </c>
      <c r="D21" s="73">
        <v>3809145.1199999978</v>
      </c>
      <c r="E21" s="73">
        <v>20534222.069999952</v>
      </c>
      <c r="F21" s="73">
        <v>25184408.199999988</v>
      </c>
      <c r="G21" s="73">
        <v>2761128.600000001</v>
      </c>
      <c r="H21" s="74">
        <v>52288903.989999771</v>
      </c>
    </row>
    <row r="22" spans="2:8" x14ac:dyDescent="0.35">
      <c r="B22" s="71"/>
      <c r="C22" s="72" t="s">
        <v>142</v>
      </c>
      <c r="D22" s="73">
        <v>4070023.8199999961</v>
      </c>
      <c r="E22" s="73">
        <v>18030516.200000089</v>
      </c>
      <c r="F22" s="73">
        <v>20456670.749999918</v>
      </c>
      <c r="G22" s="73">
        <v>2295412.5400000005</v>
      </c>
      <c r="H22" s="74">
        <v>44852623.309999824</v>
      </c>
    </row>
    <row r="23" spans="2:8" x14ac:dyDescent="0.35">
      <c r="B23" s="71"/>
      <c r="C23" s="72" t="s">
        <v>143</v>
      </c>
      <c r="D23" s="73">
        <v>6239835.5100000054</v>
      </c>
      <c r="E23" s="73">
        <v>35216836.659999818</v>
      </c>
      <c r="F23" s="73">
        <v>25127395.549999967</v>
      </c>
      <c r="G23" s="73">
        <v>2363605.149999999</v>
      </c>
      <c r="H23" s="74">
        <v>68947672.869999945</v>
      </c>
    </row>
    <row r="24" spans="2:8" x14ac:dyDescent="0.35">
      <c r="B24" s="71"/>
      <c r="C24" s="72" t="s">
        <v>144</v>
      </c>
      <c r="D24" s="73">
        <v>4994046.7800000049</v>
      </c>
      <c r="E24" s="73">
        <v>20813602.159999955</v>
      </c>
      <c r="F24" s="73">
        <v>20217305.809999999</v>
      </c>
      <c r="G24" s="73">
        <v>2077313.8499999992</v>
      </c>
      <c r="H24" s="74">
        <v>48102268.600000389</v>
      </c>
    </row>
    <row r="25" spans="2:8" x14ac:dyDescent="0.35">
      <c r="B25" s="71"/>
      <c r="C25" s="72" t="s">
        <v>145</v>
      </c>
      <c r="D25" s="73">
        <v>5756390.5199999968</v>
      </c>
      <c r="E25" s="73">
        <v>20571636.609999958</v>
      </c>
      <c r="F25" s="73">
        <v>18298241.199999958</v>
      </c>
      <c r="G25" s="73">
        <v>2700391.3599999985</v>
      </c>
      <c r="H25" s="74">
        <v>47326659.689999923</v>
      </c>
    </row>
    <row r="26" spans="2:8" x14ac:dyDescent="0.35">
      <c r="B26" s="71"/>
      <c r="C26" s="72" t="s">
        <v>146</v>
      </c>
      <c r="D26" s="73">
        <v>6609405.3799999878</v>
      </c>
      <c r="E26" s="73">
        <v>27651898.920000147</v>
      </c>
      <c r="F26" s="73">
        <v>34274877.140000045</v>
      </c>
      <c r="G26" s="73">
        <v>3289142.2200000011</v>
      </c>
      <c r="H26" s="74">
        <v>71825323.659999892</v>
      </c>
    </row>
    <row r="27" spans="2:8" x14ac:dyDescent="0.35">
      <c r="B27" s="71" t="s">
        <v>148</v>
      </c>
      <c r="C27" s="72" t="s">
        <v>135</v>
      </c>
      <c r="D27" s="73">
        <v>7567366.8499999959</v>
      </c>
      <c r="E27" s="73">
        <v>33976309.339999855</v>
      </c>
      <c r="F27" s="73">
        <v>30120968.020000067</v>
      </c>
      <c r="G27" s="73">
        <v>2513127.2600000016</v>
      </c>
      <c r="H27" s="74">
        <v>74177771.469999686</v>
      </c>
    </row>
    <row r="28" spans="2:8" x14ac:dyDescent="0.35">
      <c r="B28" s="71"/>
      <c r="C28" s="72" t="s">
        <v>136</v>
      </c>
      <c r="D28" s="73">
        <v>5126477.7299999874</v>
      </c>
      <c r="E28" s="73">
        <v>27034950.800000008</v>
      </c>
      <c r="F28" s="73">
        <v>18925734.140000049</v>
      </c>
      <c r="G28" s="73">
        <v>2572976.9700000007</v>
      </c>
      <c r="H28" s="74">
        <v>53660139.639999792</v>
      </c>
    </row>
    <row r="29" spans="2:8" x14ac:dyDescent="0.35">
      <c r="B29" s="71"/>
      <c r="C29" s="72" t="s">
        <v>137</v>
      </c>
      <c r="D29" s="73">
        <v>7825360.8099999893</v>
      </c>
      <c r="E29" s="73">
        <v>23076473.64999992</v>
      </c>
      <c r="F29" s="73">
        <v>34584001.760000058</v>
      </c>
      <c r="G29" s="73">
        <v>3618624.7200000049</v>
      </c>
      <c r="H29" s="74">
        <v>69104460.940000132</v>
      </c>
    </row>
    <row r="30" spans="2:8" x14ac:dyDescent="0.35">
      <c r="B30" s="71"/>
      <c r="C30" s="72" t="s">
        <v>138</v>
      </c>
      <c r="D30" s="73">
        <v>4157210.2699999935</v>
      </c>
      <c r="E30" s="73">
        <v>25506548.400000144</v>
      </c>
      <c r="F30" s="73">
        <v>40525976.610000111</v>
      </c>
      <c r="G30" s="73">
        <v>1969339.1400000004</v>
      </c>
      <c r="H30" s="74">
        <v>72159074.419999838</v>
      </c>
    </row>
    <row r="31" spans="2:8" x14ac:dyDescent="0.35">
      <c r="B31" s="71"/>
      <c r="C31" s="72" t="s">
        <v>139</v>
      </c>
      <c r="D31" s="73">
        <v>5356730.5600000042</v>
      </c>
      <c r="E31" s="73">
        <v>23674988.940000083</v>
      </c>
      <c r="F31" s="73">
        <v>22091402.350000083</v>
      </c>
      <c r="G31" s="73">
        <v>2955506.2100000014</v>
      </c>
      <c r="H31" s="74">
        <v>54078628.059999928</v>
      </c>
    </row>
    <row r="32" spans="2:8" x14ac:dyDescent="0.35">
      <c r="B32" s="71"/>
      <c r="C32" s="72" t="s">
        <v>140</v>
      </c>
      <c r="D32" s="73">
        <v>5038672.9800000042</v>
      </c>
      <c r="E32" s="73">
        <v>28357730.530000038</v>
      </c>
      <c r="F32" s="73">
        <v>31863014.099999987</v>
      </c>
      <c r="G32" s="73">
        <v>2620524.7999999998</v>
      </c>
      <c r="H32" s="74">
        <v>67879942.409999505</v>
      </c>
    </row>
    <row r="33" spans="2:8" x14ac:dyDescent="0.35">
      <c r="B33" s="71"/>
      <c r="C33" s="72" t="s">
        <v>141</v>
      </c>
      <c r="D33" s="73">
        <v>6441637.1900000153</v>
      </c>
      <c r="E33" s="73">
        <v>21553678.459999979</v>
      </c>
      <c r="F33" s="73">
        <v>24670919.510000005</v>
      </c>
      <c r="G33" s="73">
        <v>2180449.3199999994</v>
      </c>
      <c r="H33" s="74">
        <v>54846684.480000094</v>
      </c>
    </row>
    <row r="34" spans="2:8" x14ac:dyDescent="0.35">
      <c r="B34" s="71"/>
      <c r="C34" s="72" t="s">
        <v>142</v>
      </c>
      <c r="D34" s="73">
        <v>6055918.209999999</v>
      </c>
      <c r="E34" s="73">
        <v>24242234.009999897</v>
      </c>
      <c r="F34" s="73">
        <v>42884100.039999925</v>
      </c>
      <c r="G34" s="73">
        <v>2080277.63</v>
      </c>
      <c r="H34" s="74">
        <v>75262529.889999434</v>
      </c>
    </row>
    <row r="35" spans="2:8" x14ac:dyDescent="0.35">
      <c r="B35" s="71"/>
      <c r="C35" s="72" t="s">
        <v>143</v>
      </c>
      <c r="D35" s="73">
        <v>8659056.8400000148</v>
      </c>
      <c r="E35" s="73">
        <v>31493581.770000093</v>
      </c>
      <c r="F35" s="73">
        <v>37070958.719999894</v>
      </c>
      <c r="G35" s="73">
        <v>2381806.4199999981</v>
      </c>
      <c r="H35" s="74">
        <v>79605403.750000551</v>
      </c>
    </row>
    <row r="36" spans="2:8" x14ac:dyDescent="0.35">
      <c r="B36" s="71"/>
      <c r="C36" s="72" t="s">
        <v>144</v>
      </c>
      <c r="D36" s="73">
        <v>5594063.21</v>
      </c>
      <c r="E36" s="73">
        <v>32250315.870000083</v>
      </c>
      <c r="F36" s="73">
        <v>30361140.049999982</v>
      </c>
      <c r="G36" s="73">
        <v>2241897.4300000002</v>
      </c>
      <c r="H36" s="74">
        <v>70447416.560000002</v>
      </c>
    </row>
    <row r="37" spans="2:8" x14ac:dyDescent="0.35">
      <c r="B37" s="71"/>
      <c r="C37" s="72" t="s">
        <v>145</v>
      </c>
      <c r="D37" s="73">
        <v>6133865.4099999927</v>
      </c>
      <c r="E37" s="73">
        <v>27475008.739999995</v>
      </c>
      <c r="F37" s="73">
        <v>32685722.668000046</v>
      </c>
      <c r="G37" s="73">
        <v>2687189.8499999996</v>
      </c>
      <c r="H37" s="74">
        <v>68981786.668000117</v>
      </c>
    </row>
    <row r="38" spans="2:8" x14ac:dyDescent="0.35">
      <c r="B38" s="71"/>
      <c r="C38" s="72" t="s">
        <v>146</v>
      </c>
      <c r="D38" s="73">
        <v>6489009.5400000094</v>
      </c>
      <c r="E38" s="73">
        <v>28095003.209999964</v>
      </c>
      <c r="F38" s="73">
        <v>41817500.219999991</v>
      </c>
      <c r="G38" s="73">
        <v>3597558.4900000016</v>
      </c>
      <c r="H38" s="74">
        <v>79999071.459999651</v>
      </c>
    </row>
    <row r="39" spans="2:8" x14ac:dyDescent="0.35">
      <c r="B39" s="71" t="s">
        <v>149</v>
      </c>
      <c r="C39" s="72" t="s">
        <v>135</v>
      </c>
      <c r="D39" s="73">
        <v>6567079.9900000012</v>
      </c>
      <c r="E39" s="73">
        <v>17160880.349999972</v>
      </c>
      <c r="F39" s="73">
        <v>28224314.30999998</v>
      </c>
      <c r="G39" s="73">
        <v>1379707.56</v>
      </c>
      <c r="H39" s="74">
        <v>53331982.20999974</v>
      </c>
    </row>
    <row r="40" spans="2:8" x14ac:dyDescent="0.35">
      <c r="B40" s="71"/>
      <c r="C40" s="72" t="s">
        <v>136</v>
      </c>
      <c r="D40" s="73">
        <v>5439815.7999999952</v>
      </c>
      <c r="E40" s="73">
        <v>23158117.54000004</v>
      </c>
      <c r="F40" s="73">
        <v>22958529.940000027</v>
      </c>
      <c r="G40" s="73">
        <v>1506566.7100000004</v>
      </c>
      <c r="H40" s="74">
        <v>53063029.989999607</v>
      </c>
    </row>
    <row r="41" spans="2:8" x14ac:dyDescent="0.35">
      <c r="B41" s="71"/>
      <c r="C41" s="72" t="s">
        <v>137</v>
      </c>
      <c r="D41" s="73">
        <v>6717596.6400000006</v>
      </c>
      <c r="E41" s="73">
        <v>21237340.189999986</v>
      </c>
      <c r="F41" s="73">
        <v>50911490.669999823</v>
      </c>
      <c r="G41" s="73">
        <v>2643975.2899999982</v>
      </c>
      <c r="H41" s="74">
        <v>81510402.790000141</v>
      </c>
    </row>
    <row r="42" spans="2:8" x14ac:dyDescent="0.35">
      <c r="B42" s="71"/>
      <c r="C42" s="72" t="s">
        <v>138</v>
      </c>
      <c r="D42" s="73">
        <v>5909512.3999999892</v>
      </c>
      <c r="E42" s="73">
        <v>23019976.000000056</v>
      </c>
      <c r="F42" s="73">
        <v>27650566.099999961</v>
      </c>
      <c r="G42" s="73">
        <v>1816861.9099999988</v>
      </c>
      <c r="H42" s="74">
        <v>58396916.409999892</v>
      </c>
    </row>
    <row r="43" spans="2:8" x14ac:dyDescent="0.35">
      <c r="B43" s="71"/>
      <c r="C43" s="72" t="s">
        <v>139</v>
      </c>
      <c r="D43" s="73">
        <v>6814115.0499999952</v>
      </c>
      <c r="E43" s="73">
        <v>25296039.949999969</v>
      </c>
      <c r="F43" s="73">
        <v>20049846.149999984</v>
      </c>
      <c r="G43" s="73">
        <v>2997868.4300000076</v>
      </c>
      <c r="H43" s="74">
        <v>55157869.57999979</v>
      </c>
    </row>
    <row r="44" spans="2:8" x14ac:dyDescent="0.35">
      <c r="B44" s="71"/>
      <c r="C44" s="72" t="s">
        <v>140</v>
      </c>
      <c r="D44" s="73">
        <v>7974619.1199999982</v>
      </c>
      <c r="E44" s="73">
        <v>28957463.210000124</v>
      </c>
      <c r="F44" s="73">
        <v>28403552.330000017</v>
      </c>
      <c r="G44" s="73">
        <v>2723095.350000002</v>
      </c>
      <c r="H44" s="74">
        <v>68058730.01000008</v>
      </c>
    </row>
    <row r="45" spans="2:8" x14ac:dyDescent="0.35">
      <c r="B45" s="71"/>
      <c r="C45" s="72" t="s">
        <v>141</v>
      </c>
      <c r="D45" s="73">
        <v>9937062.930000009</v>
      </c>
      <c r="E45" s="73">
        <v>26549091.069999911</v>
      </c>
      <c r="F45" s="73">
        <v>39402520.85999997</v>
      </c>
      <c r="G45" s="73">
        <v>3716212.8200000031</v>
      </c>
      <c r="H45" s="74">
        <v>79604887.680000365</v>
      </c>
    </row>
    <row r="46" spans="2:8" x14ac:dyDescent="0.35">
      <c r="B46" s="71"/>
      <c r="C46" s="72" t="s">
        <v>142</v>
      </c>
      <c r="D46" s="73">
        <v>8424157.3300000187</v>
      </c>
      <c r="E46" s="73">
        <v>32322505.830000054</v>
      </c>
      <c r="F46" s="73">
        <v>38921332.530000001</v>
      </c>
      <c r="G46" s="73">
        <v>3768537.489999996</v>
      </c>
      <c r="H46" s="74">
        <v>83436533.18000035</v>
      </c>
    </row>
    <row r="47" spans="2:8" x14ac:dyDescent="0.35">
      <c r="B47" s="71"/>
      <c r="C47" s="72" t="s">
        <v>143</v>
      </c>
      <c r="D47" s="73">
        <v>8645155.5000000149</v>
      </c>
      <c r="E47" s="73">
        <v>27751836.400000043</v>
      </c>
      <c r="F47" s="73">
        <v>26941084.230000015</v>
      </c>
      <c r="G47" s="73">
        <v>2124088.7399999984</v>
      </c>
      <c r="H47" s="74">
        <v>65462164.870000012</v>
      </c>
    </row>
    <row r="48" spans="2:8" x14ac:dyDescent="0.35">
      <c r="B48" s="71"/>
      <c r="C48" s="72" t="s">
        <v>144</v>
      </c>
      <c r="D48" s="73">
        <v>7677511.6699999878</v>
      </c>
      <c r="E48" s="73">
        <v>34746577.589999907</v>
      </c>
      <c r="F48" s="73">
        <v>30186545.680000152</v>
      </c>
      <c r="G48" s="73">
        <v>2711043.6599999978</v>
      </c>
      <c r="H48" s="74">
        <v>75321678.600000173</v>
      </c>
    </row>
    <row r="49" spans="2:8" x14ac:dyDescent="0.35">
      <c r="B49" s="71"/>
      <c r="C49" s="72" t="s">
        <v>145</v>
      </c>
      <c r="D49" s="73">
        <v>6740515.2299999995</v>
      </c>
      <c r="E49" s="73">
        <v>34715533.05999995</v>
      </c>
      <c r="F49" s="73">
        <v>39353527.429999903</v>
      </c>
      <c r="G49" s="73">
        <v>3343673.38</v>
      </c>
      <c r="H49" s="74">
        <v>84153249.09999983</v>
      </c>
    </row>
    <row r="50" spans="2:8" x14ac:dyDescent="0.35">
      <c r="B50" s="71"/>
      <c r="C50" s="72" t="s">
        <v>146</v>
      </c>
      <c r="D50" s="73">
        <v>9825947.2200000342</v>
      </c>
      <c r="E50" s="73">
        <v>33220054.389999971</v>
      </c>
      <c r="F50" s="73">
        <v>33274306.41</v>
      </c>
      <c r="G50" s="73">
        <v>3666581.1499999985</v>
      </c>
      <c r="H50" s="74">
        <v>79986889.170001</v>
      </c>
    </row>
    <row r="51" spans="2:8" x14ac:dyDescent="0.35">
      <c r="B51" s="71" t="s">
        <v>150</v>
      </c>
      <c r="C51" s="72" t="s">
        <v>135</v>
      </c>
      <c r="D51" s="73">
        <v>8711697.2399999816</v>
      </c>
      <c r="E51" s="73">
        <v>32616422.00000016</v>
      </c>
      <c r="F51" s="73">
        <v>20989314.499999981</v>
      </c>
      <c r="G51" s="73">
        <v>2557473.1699999985</v>
      </c>
      <c r="H51" s="74">
        <v>64874906.910000011</v>
      </c>
    </row>
    <row r="52" spans="2:8" x14ac:dyDescent="0.35">
      <c r="B52" s="71"/>
      <c r="C52" s="72" t="s">
        <v>136</v>
      </c>
      <c r="D52" s="73">
        <v>7271026.4999999916</v>
      </c>
      <c r="E52" s="73">
        <v>28368902.779999971</v>
      </c>
      <c r="F52" s="73">
        <v>26276352.950000122</v>
      </c>
      <c r="G52" s="73">
        <v>2207456.6100000017</v>
      </c>
      <c r="H52" s="74">
        <v>64123738.840000279</v>
      </c>
    </row>
    <row r="53" spans="2:8" x14ac:dyDescent="0.35">
      <c r="B53" s="71"/>
      <c r="C53" s="72" t="s">
        <v>137</v>
      </c>
      <c r="D53" s="73">
        <v>6390412.4700000063</v>
      </c>
      <c r="E53" s="73">
        <v>31434941.539999921</v>
      </c>
      <c r="F53" s="73">
        <v>29152617.810000066</v>
      </c>
      <c r="G53" s="73">
        <v>2375479.7500000028</v>
      </c>
      <c r="H53" s="74">
        <v>69353451.569999963</v>
      </c>
    </row>
    <row r="54" spans="2:8" x14ac:dyDescent="0.35">
      <c r="B54" s="71"/>
      <c r="C54" s="72" t="s">
        <v>138</v>
      </c>
      <c r="D54" s="73">
        <v>8015720.1799999801</v>
      </c>
      <c r="E54" s="73">
        <v>26971671.36999999</v>
      </c>
      <c r="F54" s="73">
        <v>36099596.850000076</v>
      </c>
      <c r="G54" s="73">
        <v>2219244.6300000004</v>
      </c>
      <c r="H54" s="74">
        <v>73306233.029999554</v>
      </c>
    </row>
    <row r="55" spans="2:8" x14ac:dyDescent="0.35">
      <c r="B55" s="71"/>
      <c r="C55" s="72" t="s">
        <v>139</v>
      </c>
      <c r="D55" s="73">
        <v>10779402.260000015</v>
      </c>
      <c r="E55" s="73">
        <v>36543636.089999996</v>
      </c>
      <c r="F55" s="73">
        <v>27551743.639999997</v>
      </c>
      <c r="G55" s="73">
        <v>2218932.7299999995</v>
      </c>
      <c r="H55" s="74">
        <v>77093714.719999686</v>
      </c>
    </row>
    <row r="56" spans="2:8" x14ac:dyDescent="0.35">
      <c r="B56" s="71"/>
      <c r="C56" s="72" t="s">
        <v>140</v>
      </c>
      <c r="D56" s="73">
        <v>11520567.68</v>
      </c>
      <c r="E56" s="73">
        <v>29948643.359999824</v>
      </c>
      <c r="F56" s="73">
        <v>37489792.0499999</v>
      </c>
      <c r="G56" s="73">
        <v>2058384.2300000009</v>
      </c>
      <c r="H56" s="74">
        <v>81017387.320000783</v>
      </c>
    </row>
    <row r="57" spans="2:8" x14ac:dyDescent="0.35">
      <c r="B57" s="71"/>
      <c r="C57" s="72" t="s">
        <v>141</v>
      </c>
      <c r="D57" s="73">
        <v>8195601.8800000213</v>
      </c>
      <c r="E57" s="73">
        <v>35291426.840000108</v>
      </c>
      <c r="F57" s="73">
        <v>34110722.529999852</v>
      </c>
      <c r="G57" s="73">
        <v>2992658.7100000009</v>
      </c>
      <c r="H57" s="74">
        <v>80590409.96000047</v>
      </c>
    </row>
    <row r="58" spans="2:8" x14ac:dyDescent="0.35">
      <c r="B58" s="71"/>
      <c r="C58" s="72" t="s">
        <v>142</v>
      </c>
      <c r="D58" s="73">
        <v>7897821.6699999999</v>
      </c>
      <c r="E58" s="73">
        <v>28687509.000000115</v>
      </c>
      <c r="F58" s="73">
        <v>48110472.249999948</v>
      </c>
      <c r="G58" s="73">
        <v>2512079.1799999964</v>
      </c>
      <c r="H58" s="74">
        <v>87207882.100000396</v>
      </c>
    </row>
    <row r="59" spans="2:8" x14ac:dyDescent="0.35">
      <c r="B59" s="71"/>
      <c r="C59" s="72" t="s">
        <v>143</v>
      </c>
      <c r="D59" s="73">
        <v>9957750.2799999956</v>
      </c>
      <c r="E59" s="73">
        <v>40926994.019999884</v>
      </c>
      <c r="F59" s="73">
        <v>29878181.319999978</v>
      </c>
      <c r="G59" s="73">
        <v>2816735.4600000014</v>
      </c>
      <c r="H59" s="74">
        <v>83579661.080000117</v>
      </c>
    </row>
    <row r="60" spans="2:8" x14ac:dyDescent="0.35">
      <c r="B60" s="71"/>
      <c r="C60" s="72" t="s">
        <v>144</v>
      </c>
      <c r="D60" s="73">
        <v>9140939.2400000319</v>
      </c>
      <c r="E60" s="73">
        <v>42530763.150000192</v>
      </c>
      <c r="F60" s="73">
        <v>34332941.309999913</v>
      </c>
      <c r="G60" s="73">
        <v>2246831.1700000004</v>
      </c>
      <c r="H60" s="74">
        <v>88251474.870000839</v>
      </c>
    </row>
    <row r="61" spans="2:8" x14ac:dyDescent="0.35">
      <c r="B61" s="71"/>
      <c r="C61" s="72" t="s">
        <v>145</v>
      </c>
      <c r="D61" s="73">
        <v>9685338.9900000133</v>
      </c>
      <c r="E61" s="73">
        <v>46797084.240000077</v>
      </c>
      <c r="F61" s="73">
        <v>28756579.860000107</v>
      </c>
      <c r="G61" s="73">
        <v>3147844.4300000025</v>
      </c>
      <c r="H61" s="74">
        <v>88386847.520000026</v>
      </c>
    </row>
    <row r="62" spans="2:8" x14ac:dyDescent="0.35">
      <c r="B62" s="71"/>
      <c r="C62" s="72" t="s">
        <v>146</v>
      </c>
      <c r="D62" s="73">
        <v>10413323.060000012</v>
      </c>
      <c r="E62" s="73">
        <v>41704705.57000012</v>
      </c>
      <c r="F62" s="73">
        <v>40632942.619999886</v>
      </c>
      <c r="G62" s="73">
        <v>3038738.5100000016</v>
      </c>
      <c r="H62" s="74">
        <v>95789709.759999648</v>
      </c>
    </row>
    <row r="63" spans="2:8" x14ac:dyDescent="0.35">
      <c r="B63" s="71">
        <v>2025</v>
      </c>
      <c r="C63" s="72" t="s">
        <v>135</v>
      </c>
      <c r="D63" s="73">
        <v>9389952.8300000243</v>
      </c>
      <c r="E63" s="73">
        <v>29155354.529999875</v>
      </c>
      <c r="F63" s="73">
        <v>36238462.239999801</v>
      </c>
      <c r="G63" s="73">
        <v>2335941.669999999</v>
      </c>
      <c r="H63" s="74">
        <v>77119711.269999698</v>
      </c>
    </row>
    <row r="64" spans="2:8" x14ac:dyDescent="0.35">
      <c r="B64" s="71"/>
      <c r="C64" s="72" t="s">
        <v>136</v>
      </c>
      <c r="D64" s="73">
        <v>15568923.440000046</v>
      </c>
      <c r="E64" s="73">
        <v>22660236.340000227</v>
      </c>
      <c r="F64" s="73">
        <v>31388716.269999929</v>
      </c>
      <c r="G64" s="73">
        <v>1820267.8200000008</v>
      </c>
      <c r="H64" s="74">
        <v>71438143.870000198</v>
      </c>
    </row>
    <row r="65" spans="2:8" x14ac:dyDescent="0.35">
      <c r="B65" s="71"/>
      <c r="C65" s="72" t="s">
        <v>137</v>
      </c>
      <c r="D65" s="73">
        <v>14742883.919999992</v>
      </c>
      <c r="E65" s="73">
        <v>25232195.340000104</v>
      </c>
      <c r="F65" s="73">
        <v>27779221.570000034</v>
      </c>
      <c r="G65" s="73">
        <v>2209528.6999999969</v>
      </c>
      <c r="H65" s="74">
        <v>69963829.530000135</v>
      </c>
    </row>
    <row r="66" spans="2:8" x14ac:dyDescent="0.35">
      <c r="B66" s="71"/>
      <c r="C66" s="72" t="s">
        <v>138</v>
      </c>
      <c r="D66" s="73">
        <v>11210215.419999963</v>
      </c>
      <c r="E66" s="73">
        <v>27665028.450000137</v>
      </c>
      <c r="F66" s="73">
        <v>29267236.640000124</v>
      </c>
      <c r="G66" s="73">
        <v>3503917.9500000058</v>
      </c>
      <c r="H66" s="74">
        <v>71646398.460000232</v>
      </c>
    </row>
    <row r="67" spans="2:8" x14ac:dyDescent="0.35">
      <c r="B67" s="71"/>
      <c r="C67" s="72" t="s">
        <v>139</v>
      </c>
      <c r="D67" s="73">
        <v>10835747.350000028</v>
      </c>
      <c r="E67" s="73">
        <v>29634718.040000092</v>
      </c>
      <c r="F67" s="73">
        <v>36250107.729999624</v>
      </c>
      <c r="G67" s="73">
        <v>2981650.584799998</v>
      </c>
      <c r="H67" s="74">
        <v>79702223.704799742</v>
      </c>
    </row>
    <row r="68" spans="2:8" x14ac:dyDescent="0.35">
      <c r="B68" s="71"/>
      <c r="C68" s="72" t="s">
        <v>140</v>
      </c>
      <c r="D68" s="73">
        <v>11851249.779999983</v>
      </c>
      <c r="E68" s="73">
        <v>26707254.219999894</v>
      </c>
      <c r="F68" s="73">
        <v>29504354.959999785</v>
      </c>
      <c r="G68" s="73">
        <v>3620760.4299999997</v>
      </c>
      <c r="H68" s="74">
        <v>71683619.389999658</v>
      </c>
    </row>
    <row r="69" spans="2:8" x14ac:dyDescent="0.35">
      <c r="B69" s="71"/>
      <c r="C69" s="72" t="s">
        <v>141</v>
      </c>
      <c r="D69" s="73">
        <v>14269166.659999954</v>
      </c>
      <c r="E69" s="73">
        <v>33136463.100000147</v>
      </c>
      <c r="F69" s="73">
        <v>35577123.279999956</v>
      </c>
      <c r="G69" s="73">
        <v>2846638.5000000051</v>
      </c>
      <c r="H69" s="74">
        <v>85829391.540000051</v>
      </c>
    </row>
    <row r="70" spans="2:8" x14ac:dyDescent="0.35">
      <c r="B70" s="71"/>
      <c r="C70" s="72" t="s">
        <v>142</v>
      </c>
      <c r="D70" s="73">
        <v>10476686.930000007</v>
      </c>
      <c r="E70" s="73">
        <v>26340547.999999955</v>
      </c>
      <c r="F70" s="73">
        <v>29095162.630000103</v>
      </c>
      <c r="G70" s="73">
        <v>3853170.1599999997</v>
      </c>
      <c r="H70" s="74">
        <v>69765567.720000058</v>
      </c>
    </row>
    <row r="71" spans="2:8" x14ac:dyDescent="0.35">
      <c r="B71" s="71"/>
      <c r="C71" s="72" t="s">
        <v>143</v>
      </c>
      <c r="D71" s="73">
        <v>19261245.460000049</v>
      </c>
      <c r="E71" s="73">
        <v>36971917.900000155</v>
      </c>
      <c r="F71" s="73">
        <v>45344702.609999761</v>
      </c>
      <c r="G71" s="73">
        <v>3050287.6899999985</v>
      </c>
      <c r="H71" s="74">
        <v>104628153.65999997</v>
      </c>
    </row>
    <row r="72" spans="2:8" x14ac:dyDescent="0.35">
      <c r="B72" s="71"/>
      <c r="C72" s="72" t="s">
        <v>144</v>
      </c>
      <c r="D72" s="73">
        <v>9913416.189999992</v>
      </c>
      <c r="E72" s="73">
        <v>30849111.929999933</v>
      </c>
      <c r="F72" s="73">
        <v>39680199.579999544</v>
      </c>
      <c r="G72" s="73">
        <v>2711578.8499999987</v>
      </c>
      <c r="H72" s="74">
        <v>83154306.549999461</v>
      </c>
    </row>
    <row r="73" spans="2:8" x14ac:dyDescent="0.35">
      <c r="B73" s="71"/>
      <c r="C73" s="72" t="s">
        <v>145</v>
      </c>
      <c r="D73" s="73">
        <v>8388885.5999999903</v>
      </c>
      <c r="E73" s="73">
        <v>35655087.129999995</v>
      </c>
      <c r="F73" s="73">
        <v>33658414.170000352</v>
      </c>
      <c r="G73" s="73">
        <v>3906971.5700000008</v>
      </c>
      <c r="H73" s="74">
        <v>81609358.470000342</v>
      </c>
    </row>
    <row r="74" spans="2:8" x14ac:dyDescent="0.35">
      <c r="B74" s="71"/>
      <c r="C74" s="72" t="s">
        <v>146</v>
      </c>
      <c r="D74" s="73">
        <v>19905089.150000084</v>
      </c>
      <c r="E74" s="73">
        <v>37887187.079999767</v>
      </c>
      <c r="F74" s="73">
        <v>56890311.079999804</v>
      </c>
      <c r="G74" s="73">
        <v>3669679.760000004</v>
      </c>
      <c r="H74" s="74">
        <v>118352267.06999967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AC87F-3913-4244-BA0D-A38EF5BF2651}">
  <dimension ref="A1:CU245"/>
  <sheetViews>
    <sheetView tabSelected="1" topLeftCell="A214" zoomScale="90" zoomScaleNormal="90" workbookViewId="0">
      <selection activeCell="B234" sqref="B234"/>
    </sheetView>
  </sheetViews>
  <sheetFormatPr defaultRowHeight="14.5" x14ac:dyDescent="0.35"/>
  <cols>
    <col min="11" max="11" width="11.81640625" customWidth="1"/>
    <col min="28" max="28" width="10.1796875" customWidth="1"/>
    <col min="85" max="85" width="12.26953125" customWidth="1"/>
    <col min="86" max="86" width="13" customWidth="1"/>
    <col min="88" max="88" width="9.54296875" customWidth="1"/>
    <col min="90" max="90" width="10.453125" customWidth="1"/>
    <col min="99" max="99" width="10.81640625" customWidth="1"/>
  </cols>
  <sheetData>
    <row r="1" spans="1:99" ht="126" x14ac:dyDescent="0.35">
      <c r="B1" s="48" t="s">
        <v>24</v>
      </c>
      <c r="C1" s="49" t="s">
        <v>25</v>
      </c>
      <c r="D1" s="49" t="s">
        <v>26</v>
      </c>
      <c r="E1" s="49" t="s">
        <v>27</v>
      </c>
      <c r="F1" s="49" t="s">
        <v>28</v>
      </c>
      <c r="G1" s="50" t="s">
        <v>29</v>
      </c>
      <c r="H1" s="49" t="s">
        <v>30</v>
      </c>
      <c r="I1" s="49" t="s">
        <v>31</v>
      </c>
      <c r="J1" s="49" t="s">
        <v>32</v>
      </c>
      <c r="K1" s="49" t="s">
        <v>33</v>
      </c>
      <c r="L1" s="49" t="s">
        <v>34</v>
      </c>
      <c r="M1" s="49" t="s">
        <v>35</v>
      </c>
      <c r="N1" s="49" t="s">
        <v>36</v>
      </c>
      <c r="O1" s="49" t="s">
        <v>37</v>
      </c>
      <c r="P1" s="49" t="s">
        <v>38</v>
      </c>
      <c r="Q1" s="49" t="s">
        <v>39</v>
      </c>
      <c r="R1" s="49" t="s">
        <v>40</v>
      </c>
      <c r="S1" s="49" t="s">
        <v>41</v>
      </c>
      <c r="T1" s="49" t="s">
        <v>42</v>
      </c>
      <c r="U1" s="49" t="s">
        <v>43</v>
      </c>
      <c r="V1" s="49" t="s">
        <v>44</v>
      </c>
      <c r="W1" s="49" t="s">
        <v>45</v>
      </c>
      <c r="X1" s="49" t="s">
        <v>46</v>
      </c>
      <c r="Y1" s="49" t="s">
        <v>47</v>
      </c>
      <c r="Z1" s="49" t="s">
        <v>48</v>
      </c>
      <c r="AA1" s="50" t="s">
        <v>49</v>
      </c>
      <c r="AB1" s="49" t="s">
        <v>50</v>
      </c>
      <c r="AC1" s="49" t="s">
        <v>51</v>
      </c>
      <c r="AD1" s="49" t="s">
        <v>52</v>
      </c>
      <c r="AE1" s="49" t="s">
        <v>53</v>
      </c>
      <c r="AF1" s="49" t="s">
        <v>54</v>
      </c>
      <c r="AG1" s="49" t="s">
        <v>55</v>
      </c>
      <c r="AH1" s="49" t="s">
        <v>56</v>
      </c>
      <c r="AI1" s="49" t="s">
        <v>57</v>
      </c>
      <c r="AJ1" s="49" t="s">
        <v>58</v>
      </c>
      <c r="AK1" s="49" t="s">
        <v>59</v>
      </c>
      <c r="AL1" s="49" t="s">
        <v>60</v>
      </c>
      <c r="AM1" s="49" t="s">
        <v>61</v>
      </c>
      <c r="AN1" s="49" t="s">
        <v>62</v>
      </c>
      <c r="AO1" s="49" t="s">
        <v>63</v>
      </c>
      <c r="AP1" s="49" t="s">
        <v>64</v>
      </c>
      <c r="AQ1" s="49" t="s">
        <v>65</v>
      </c>
      <c r="AR1" s="49" t="s">
        <v>66</v>
      </c>
      <c r="AS1" s="49" t="s">
        <v>67</v>
      </c>
      <c r="AT1" s="49" t="s">
        <v>68</v>
      </c>
      <c r="AU1" s="49" t="s">
        <v>69</v>
      </c>
      <c r="AV1" s="49" t="s">
        <v>70</v>
      </c>
      <c r="AW1" s="49" t="s">
        <v>71</v>
      </c>
      <c r="AX1" s="49" t="s">
        <v>72</v>
      </c>
      <c r="AY1" s="49" t="s">
        <v>73</v>
      </c>
      <c r="AZ1" s="49" t="s">
        <v>74</v>
      </c>
      <c r="BA1" s="48" t="s">
        <v>75</v>
      </c>
      <c r="BB1" s="49" t="s">
        <v>76</v>
      </c>
      <c r="BC1" s="49" t="s">
        <v>77</v>
      </c>
      <c r="BD1" s="49" t="s">
        <v>78</v>
      </c>
      <c r="BE1" s="49" t="s">
        <v>79</v>
      </c>
      <c r="BF1" s="49" t="s">
        <v>80</v>
      </c>
      <c r="BG1" s="49" t="s">
        <v>81</v>
      </c>
      <c r="BH1" s="49" t="s">
        <v>82</v>
      </c>
      <c r="BI1" s="49" t="s">
        <v>83</v>
      </c>
      <c r="BJ1" s="49" t="s">
        <v>84</v>
      </c>
      <c r="BK1" s="49" t="s">
        <v>85</v>
      </c>
      <c r="BL1" s="49" t="s">
        <v>86</v>
      </c>
      <c r="BM1" s="49" t="s">
        <v>87</v>
      </c>
      <c r="BN1" s="49" t="s">
        <v>88</v>
      </c>
      <c r="BO1" s="49" t="s">
        <v>89</v>
      </c>
      <c r="BP1" s="49" t="s">
        <v>90</v>
      </c>
      <c r="BQ1" s="49" t="s">
        <v>91</v>
      </c>
      <c r="BR1" s="49" t="s">
        <v>92</v>
      </c>
      <c r="BS1" s="49" t="s">
        <v>93</v>
      </c>
      <c r="BT1" s="49" t="s">
        <v>94</v>
      </c>
      <c r="BU1" s="49" t="s">
        <v>95</v>
      </c>
      <c r="BV1" s="49" t="s">
        <v>96</v>
      </c>
      <c r="BW1" s="49" t="s">
        <v>97</v>
      </c>
      <c r="BX1" s="49" t="s">
        <v>98</v>
      </c>
      <c r="BY1" s="49" t="s">
        <v>99</v>
      </c>
      <c r="BZ1" s="49" t="s">
        <v>100</v>
      </c>
      <c r="CA1" s="49" t="s">
        <v>101</v>
      </c>
      <c r="CB1" s="49" t="s">
        <v>102</v>
      </c>
      <c r="CC1" s="49" t="s">
        <v>103</v>
      </c>
      <c r="CD1" s="49" t="s">
        <v>104</v>
      </c>
      <c r="CE1" s="49" t="s">
        <v>105</v>
      </c>
      <c r="CF1" s="49" t="s">
        <v>106</v>
      </c>
      <c r="CG1" s="49" t="s">
        <v>107</v>
      </c>
      <c r="CH1" s="49" t="s">
        <v>108</v>
      </c>
      <c r="CI1" s="49" t="s">
        <v>109</v>
      </c>
      <c r="CJ1" s="49" t="s">
        <v>110</v>
      </c>
      <c r="CK1" s="49" t="s">
        <v>111</v>
      </c>
      <c r="CL1" s="49" t="s">
        <v>112</v>
      </c>
      <c r="CM1" s="49" t="s">
        <v>113</v>
      </c>
      <c r="CN1" s="49" t="s">
        <v>114</v>
      </c>
      <c r="CO1" s="49" t="s">
        <v>115</v>
      </c>
      <c r="CP1" s="49" t="s">
        <v>116</v>
      </c>
      <c r="CQ1" s="49" t="s">
        <v>117</v>
      </c>
      <c r="CR1" s="49" t="s">
        <v>118</v>
      </c>
      <c r="CS1" s="49" t="s">
        <v>119</v>
      </c>
      <c r="CT1" s="49" t="s">
        <v>120</v>
      </c>
      <c r="CU1" s="52" t="s">
        <v>23</v>
      </c>
    </row>
    <row r="2" spans="1:99" x14ac:dyDescent="0.35">
      <c r="A2" s="45" t="s">
        <v>121</v>
      </c>
      <c r="B2" s="51" t="s">
        <v>122</v>
      </c>
      <c r="C2" s="51" t="s">
        <v>122</v>
      </c>
      <c r="D2" s="51" t="s">
        <v>122</v>
      </c>
      <c r="E2" s="51" t="s">
        <v>122</v>
      </c>
      <c r="F2" s="51" t="s">
        <v>122</v>
      </c>
      <c r="G2" s="51" t="s">
        <v>122</v>
      </c>
      <c r="H2" s="51" t="s">
        <v>122</v>
      </c>
      <c r="I2" s="51" t="s">
        <v>122</v>
      </c>
      <c r="J2" s="51" t="s">
        <v>122</v>
      </c>
      <c r="K2" s="51" t="s">
        <v>122</v>
      </c>
      <c r="L2" s="51" t="s">
        <v>122</v>
      </c>
      <c r="M2" s="51" t="s">
        <v>122</v>
      </c>
      <c r="N2" s="51" t="s">
        <v>122</v>
      </c>
      <c r="O2" s="51" t="s">
        <v>122</v>
      </c>
      <c r="P2" s="51" t="s">
        <v>122</v>
      </c>
      <c r="Q2" s="51" t="s">
        <v>122</v>
      </c>
      <c r="R2" s="51" t="s">
        <v>122</v>
      </c>
      <c r="S2" s="51" t="s">
        <v>122</v>
      </c>
      <c r="T2" s="51" t="s">
        <v>122</v>
      </c>
      <c r="U2" s="51" t="s">
        <v>122</v>
      </c>
      <c r="V2" s="51" t="s">
        <v>122</v>
      </c>
      <c r="W2" s="51" t="s">
        <v>122</v>
      </c>
      <c r="X2" s="51" t="s">
        <v>122</v>
      </c>
      <c r="Y2" s="51" t="s">
        <v>122</v>
      </c>
      <c r="Z2" s="51" t="s">
        <v>122</v>
      </c>
      <c r="AA2" s="51" t="s">
        <v>122</v>
      </c>
      <c r="AB2" s="51" t="s">
        <v>122</v>
      </c>
      <c r="AC2" s="51" t="s">
        <v>122</v>
      </c>
      <c r="AD2" s="51" t="s">
        <v>122</v>
      </c>
      <c r="AE2" s="51" t="s">
        <v>122</v>
      </c>
      <c r="AF2" s="51" t="s">
        <v>122</v>
      </c>
      <c r="AG2" s="51" t="s">
        <v>122</v>
      </c>
      <c r="AH2" s="51" t="s">
        <v>122</v>
      </c>
      <c r="AI2" s="51" t="s">
        <v>122</v>
      </c>
      <c r="AJ2" s="51" t="s">
        <v>122</v>
      </c>
      <c r="AK2" s="51" t="s">
        <v>122</v>
      </c>
      <c r="AL2" s="51" t="s">
        <v>122</v>
      </c>
      <c r="AM2" s="51" t="s">
        <v>122</v>
      </c>
      <c r="AN2" s="51" t="s">
        <v>122</v>
      </c>
      <c r="AO2" s="51" t="s">
        <v>122</v>
      </c>
      <c r="AP2" s="51" t="s">
        <v>122</v>
      </c>
      <c r="AQ2" s="51" t="s">
        <v>122</v>
      </c>
      <c r="AR2" s="51" t="s">
        <v>122</v>
      </c>
      <c r="AS2" s="51" t="s">
        <v>122</v>
      </c>
      <c r="AT2" s="51" t="s">
        <v>122</v>
      </c>
      <c r="AU2" s="51" t="s">
        <v>122</v>
      </c>
      <c r="AV2" s="51" t="s">
        <v>122</v>
      </c>
      <c r="AW2" s="51" t="s">
        <v>122</v>
      </c>
      <c r="AX2" s="51" t="s">
        <v>122</v>
      </c>
      <c r="AY2" s="51" t="s">
        <v>122</v>
      </c>
      <c r="AZ2" s="51" t="s">
        <v>122</v>
      </c>
      <c r="BA2" s="51" t="s">
        <v>122</v>
      </c>
      <c r="BB2" s="51" t="s">
        <v>122</v>
      </c>
      <c r="BC2" s="51" t="s">
        <v>122</v>
      </c>
      <c r="BD2" s="51" t="s">
        <v>122</v>
      </c>
      <c r="BE2" s="51" t="s">
        <v>122</v>
      </c>
      <c r="BF2" s="51" t="s">
        <v>122</v>
      </c>
      <c r="BG2" s="51" t="s">
        <v>122</v>
      </c>
      <c r="BH2" s="51" t="s">
        <v>122</v>
      </c>
      <c r="BI2" s="51" t="s">
        <v>122</v>
      </c>
      <c r="BJ2" s="51" t="s">
        <v>122</v>
      </c>
      <c r="BK2" s="51" t="s">
        <v>122</v>
      </c>
      <c r="BL2" s="51" t="s">
        <v>122</v>
      </c>
      <c r="BM2" s="51" t="s">
        <v>122</v>
      </c>
      <c r="BN2" s="51" t="s">
        <v>122</v>
      </c>
      <c r="BO2" s="51" t="s">
        <v>122</v>
      </c>
      <c r="BP2" s="51" t="s">
        <v>122</v>
      </c>
      <c r="BQ2" s="51" t="s">
        <v>122</v>
      </c>
      <c r="BR2" s="51" t="s">
        <v>122</v>
      </c>
      <c r="BS2" s="51" t="s">
        <v>122</v>
      </c>
      <c r="BT2" s="51" t="s">
        <v>122</v>
      </c>
      <c r="BU2" s="51" t="s">
        <v>122</v>
      </c>
      <c r="BV2" s="51" t="s">
        <v>122</v>
      </c>
      <c r="BW2" s="51" t="s">
        <v>122</v>
      </c>
      <c r="BX2" s="51" t="s">
        <v>122</v>
      </c>
      <c r="BY2" s="51" t="s">
        <v>122</v>
      </c>
      <c r="BZ2" s="51" t="s">
        <v>122</v>
      </c>
      <c r="CA2" s="51" t="s">
        <v>122</v>
      </c>
      <c r="CB2" s="51" t="s">
        <v>122</v>
      </c>
      <c r="CC2" s="51" t="s">
        <v>122</v>
      </c>
      <c r="CD2" s="51" t="s">
        <v>122</v>
      </c>
      <c r="CE2" s="51" t="s">
        <v>122</v>
      </c>
      <c r="CF2" s="51" t="s">
        <v>122</v>
      </c>
      <c r="CG2" s="51" t="s">
        <v>122</v>
      </c>
      <c r="CH2" s="51" t="s">
        <v>122</v>
      </c>
      <c r="CI2" s="51" t="s">
        <v>122</v>
      </c>
      <c r="CJ2" s="51" t="s">
        <v>122</v>
      </c>
      <c r="CK2" s="51" t="s">
        <v>122</v>
      </c>
      <c r="CL2" s="51" t="s">
        <v>122</v>
      </c>
      <c r="CM2" s="51" t="s">
        <v>122</v>
      </c>
      <c r="CN2" s="51" t="s">
        <v>122</v>
      </c>
      <c r="CO2" s="51" t="s">
        <v>122</v>
      </c>
      <c r="CP2" s="51" t="s">
        <v>122</v>
      </c>
      <c r="CQ2" s="51" t="s">
        <v>122</v>
      </c>
      <c r="CR2" s="51" t="s">
        <v>122</v>
      </c>
      <c r="CS2" s="51" t="s">
        <v>122</v>
      </c>
      <c r="CT2" s="51" t="s">
        <v>122</v>
      </c>
      <c r="CU2" s="55" t="s">
        <v>122</v>
      </c>
    </row>
    <row r="3" spans="1:99" x14ac:dyDescent="0.35">
      <c r="A3" s="45" t="s">
        <v>123</v>
      </c>
      <c r="B3" s="47" t="s">
        <v>124</v>
      </c>
      <c r="C3" s="47" t="s">
        <v>124</v>
      </c>
      <c r="D3" s="47" t="s">
        <v>124</v>
      </c>
      <c r="E3" s="47" t="s">
        <v>124</v>
      </c>
      <c r="F3" s="47" t="s">
        <v>124</v>
      </c>
      <c r="G3" s="47" t="s">
        <v>124</v>
      </c>
      <c r="H3" s="47" t="s">
        <v>124</v>
      </c>
      <c r="I3" s="47" t="s">
        <v>124</v>
      </c>
      <c r="J3" s="47" t="s">
        <v>124</v>
      </c>
      <c r="K3" s="47" t="s">
        <v>124</v>
      </c>
      <c r="L3" s="47" t="s">
        <v>124</v>
      </c>
      <c r="M3" s="47" t="s">
        <v>124</v>
      </c>
      <c r="N3" s="47" t="s">
        <v>124</v>
      </c>
      <c r="O3" s="47" t="s">
        <v>124</v>
      </c>
      <c r="P3" s="47" t="s">
        <v>124</v>
      </c>
      <c r="Q3" s="47" t="s">
        <v>124</v>
      </c>
      <c r="R3" s="47" t="s">
        <v>124</v>
      </c>
      <c r="S3" s="47" t="s">
        <v>124</v>
      </c>
      <c r="T3" s="47" t="s">
        <v>124</v>
      </c>
      <c r="U3" s="47" t="s">
        <v>124</v>
      </c>
      <c r="V3" s="47" t="s">
        <v>124</v>
      </c>
      <c r="W3" s="47" t="s">
        <v>124</v>
      </c>
      <c r="X3" s="47" t="s">
        <v>124</v>
      </c>
      <c r="Y3" s="47" t="s">
        <v>124</v>
      </c>
      <c r="Z3" s="47" t="s">
        <v>124</v>
      </c>
      <c r="AA3" s="47" t="s">
        <v>124</v>
      </c>
      <c r="AB3" s="47" t="s">
        <v>124</v>
      </c>
      <c r="AC3" s="47" t="s">
        <v>124</v>
      </c>
      <c r="AD3" s="47" t="s">
        <v>124</v>
      </c>
      <c r="AE3" s="47" t="s">
        <v>124</v>
      </c>
      <c r="AF3" s="47" t="s">
        <v>124</v>
      </c>
      <c r="AG3" s="47" t="s">
        <v>124</v>
      </c>
      <c r="AH3" s="47" t="s">
        <v>124</v>
      </c>
      <c r="AI3" s="47" t="s">
        <v>124</v>
      </c>
      <c r="AJ3" s="47" t="s">
        <v>124</v>
      </c>
      <c r="AK3" s="47" t="s">
        <v>124</v>
      </c>
      <c r="AL3" s="47" t="s">
        <v>124</v>
      </c>
      <c r="AM3" s="47" t="s">
        <v>124</v>
      </c>
      <c r="AN3" s="47" t="s">
        <v>124</v>
      </c>
      <c r="AO3" s="47" t="s">
        <v>124</v>
      </c>
      <c r="AP3" s="47" t="s">
        <v>124</v>
      </c>
      <c r="AQ3" s="47" t="s">
        <v>124</v>
      </c>
      <c r="AR3" s="47" t="s">
        <v>124</v>
      </c>
      <c r="AS3" s="47" t="s">
        <v>124</v>
      </c>
      <c r="AT3" s="47" t="s">
        <v>124</v>
      </c>
      <c r="AU3" s="47" t="s">
        <v>124</v>
      </c>
      <c r="AV3" s="47" t="s">
        <v>124</v>
      </c>
      <c r="AW3" s="47" t="s">
        <v>124</v>
      </c>
      <c r="AX3" s="47" t="s">
        <v>124</v>
      </c>
      <c r="AY3" s="47" t="s">
        <v>124</v>
      </c>
      <c r="AZ3" s="47" t="s">
        <v>124</v>
      </c>
      <c r="BA3" s="47" t="s">
        <v>124</v>
      </c>
      <c r="BB3" s="47" t="s">
        <v>124</v>
      </c>
      <c r="BC3" s="47" t="s">
        <v>124</v>
      </c>
      <c r="BD3" s="47" t="s">
        <v>124</v>
      </c>
      <c r="BE3" s="47" t="s">
        <v>124</v>
      </c>
      <c r="BF3" s="47" t="s">
        <v>124</v>
      </c>
      <c r="BG3" s="47" t="s">
        <v>124</v>
      </c>
      <c r="BH3" s="47" t="s">
        <v>124</v>
      </c>
      <c r="BI3" s="47" t="s">
        <v>124</v>
      </c>
      <c r="BJ3" s="47" t="s">
        <v>124</v>
      </c>
      <c r="BK3" s="47" t="s">
        <v>124</v>
      </c>
      <c r="BL3" s="47" t="s">
        <v>124</v>
      </c>
      <c r="BM3" s="47" t="s">
        <v>124</v>
      </c>
      <c r="BN3" s="47" t="s">
        <v>124</v>
      </c>
      <c r="BO3" s="47" t="s">
        <v>124</v>
      </c>
      <c r="BP3" s="47" t="s">
        <v>124</v>
      </c>
      <c r="BQ3" s="47" t="s">
        <v>124</v>
      </c>
      <c r="BR3" s="47" t="s">
        <v>124</v>
      </c>
      <c r="BS3" s="47" t="s">
        <v>124</v>
      </c>
      <c r="BT3" s="47" t="s">
        <v>124</v>
      </c>
      <c r="BU3" s="47" t="s">
        <v>124</v>
      </c>
      <c r="BV3" s="47" t="s">
        <v>124</v>
      </c>
      <c r="BW3" s="47" t="s">
        <v>124</v>
      </c>
      <c r="BX3" s="47" t="s">
        <v>124</v>
      </c>
      <c r="BY3" s="47" t="s">
        <v>124</v>
      </c>
      <c r="BZ3" s="47" t="s">
        <v>124</v>
      </c>
      <c r="CA3" s="47" t="s">
        <v>124</v>
      </c>
      <c r="CB3" s="47" t="s">
        <v>124</v>
      </c>
      <c r="CC3" s="47" t="s">
        <v>124</v>
      </c>
      <c r="CD3" s="47" t="s">
        <v>124</v>
      </c>
      <c r="CE3" s="47" t="s">
        <v>124</v>
      </c>
      <c r="CF3" s="47" t="s">
        <v>124</v>
      </c>
      <c r="CG3" s="47" t="s">
        <v>124</v>
      </c>
      <c r="CH3" s="47" t="s">
        <v>124</v>
      </c>
      <c r="CI3" s="47" t="s">
        <v>124</v>
      </c>
      <c r="CJ3" s="47" t="s">
        <v>124</v>
      </c>
      <c r="CK3" s="47" t="s">
        <v>124</v>
      </c>
      <c r="CL3" s="47" t="s">
        <v>124</v>
      </c>
      <c r="CM3" s="47" t="s">
        <v>124</v>
      </c>
      <c r="CN3" s="47" t="s">
        <v>124</v>
      </c>
      <c r="CO3" s="47" t="s">
        <v>124</v>
      </c>
      <c r="CP3" s="47" t="s">
        <v>124</v>
      </c>
      <c r="CQ3" s="47" t="s">
        <v>124</v>
      </c>
      <c r="CR3" s="47" t="s">
        <v>124</v>
      </c>
      <c r="CS3" s="47" t="s">
        <v>124</v>
      </c>
      <c r="CT3" s="47" t="s">
        <v>124</v>
      </c>
      <c r="CU3" s="47" t="s">
        <v>124</v>
      </c>
    </row>
    <row r="4" spans="1:99" x14ac:dyDescent="0.35">
      <c r="A4" s="45" t="s">
        <v>125</v>
      </c>
      <c r="B4" s="47" t="s">
        <v>126</v>
      </c>
      <c r="C4" s="47" t="s">
        <v>126</v>
      </c>
      <c r="D4" s="47" t="s">
        <v>126</v>
      </c>
      <c r="E4" s="47" t="s">
        <v>126</v>
      </c>
      <c r="F4" s="47" t="s">
        <v>126</v>
      </c>
      <c r="G4" s="47" t="s">
        <v>126</v>
      </c>
      <c r="H4" s="47" t="s">
        <v>126</v>
      </c>
      <c r="I4" s="47" t="s">
        <v>126</v>
      </c>
      <c r="J4" s="47" t="s">
        <v>126</v>
      </c>
      <c r="K4" s="47" t="s">
        <v>126</v>
      </c>
      <c r="L4" s="47" t="s">
        <v>126</v>
      </c>
      <c r="M4" s="47" t="s">
        <v>126</v>
      </c>
      <c r="N4" s="47" t="s">
        <v>126</v>
      </c>
      <c r="O4" s="47" t="s">
        <v>126</v>
      </c>
      <c r="P4" s="47" t="s">
        <v>126</v>
      </c>
      <c r="Q4" s="47" t="s">
        <v>126</v>
      </c>
      <c r="R4" s="47" t="s">
        <v>126</v>
      </c>
      <c r="S4" s="47" t="s">
        <v>126</v>
      </c>
      <c r="T4" s="47" t="s">
        <v>126</v>
      </c>
      <c r="U4" s="47" t="s">
        <v>126</v>
      </c>
      <c r="V4" s="47" t="s">
        <v>126</v>
      </c>
      <c r="W4" s="47" t="s">
        <v>126</v>
      </c>
      <c r="X4" s="47" t="s">
        <v>126</v>
      </c>
      <c r="Y4" s="47" t="s">
        <v>126</v>
      </c>
      <c r="Z4" s="47" t="s">
        <v>126</v>
      </c>
      <c r="AA4" s="47" t="s">
        <v>126</v>
      </c>
      <c r="AB4" s="47" t="s">
        <v>126</v>
      </c>
      <c r="AC4" s="47" t="s">
        <v>126</v>
      </c>
      <c r="AD4" s="47" t="s">
        <v>126</v>
      </c>
      <c r="AE4" s="47" t="s">
        <v>126</v>
      </c>
      <c r="AF4" s="47" t="s">
        <v>126</v>
      </c>
      <c r="AG4" s="47" t="s">
        <v>126</v>
      </c>
      <c r="AH4" s="47" t="s">
        <v>126</v>
      </c>
      <c r="AI4" s="47" t="s">
        <v>126</v>
      </c>
      <c r="AJ4" s="47" t="s">
        <v>126</v>
      </c>
      <c r="AK4" s="47" t="s">
        <v>126</v>
      </c>
      <c r="AL4" s="47" t="s">
        <v>126</v>
      </c>
      <c r="AM4" s="47" t="s">
        <v>126</v>
      </c>
      <c r="AN4" s="47" t="s">
        <v>126</v>
      </c>
      <c r="AO4" s="47" t="s">
        <v>126</v>
      </c>
      <c r="AP4" s="47" t="s">
        <v>126</v>
      </c>
      <c r="AQ4" s="47" t="s">
        <v>126</v>
      </c>
      <c r="AR4" s="47" t="s">
        <v>126</v>
      </c>
      <c r="AS4" s="47" t="s">
        <v>126</v>
      </c>
      <c r="AT4" s="47" t="s">
        <v>126</v>
      </c>
      <c r="AU4" s="47" t="s">
        <v>126</v>
      </c>
      <c r="AV4" s="47" t="s">
        <v>126</v>
      </c>
      <c r="AW4" s="47" t="s">
        <v>126</v>
      </c>
      <c r="AX4" s="47" t="s">
        <v>126</v>
      </c>
      <c r="AY4" s="47" t="s">
        <v>126</v>
      </c>
      <c r="AZ4" s="47" t="s">
        <v>126</v>
      </c>
      <c r="BA4" s="47" t="s">
        <v>126</v>
      </c>
      <c r="BB4" s="47" t="s">
        <v>126</v>
      </c>
      <c r="BC4" s="47" t="s">
        <v>126</v>
      </c>
      <c r="BD4" s="47" t="s">
        <v>126</v>
      </c>
      <c r="BE4" s="47" t="s">
        <v>126</v>
      </c>
      <c r="BF4" s="47" t="s">
        <v>126</v>
      </c>
      <c r="BG4" s="47" t="s">
        <v>126</v>
      </c>
      <c r="BH4" s="47" t="s">
        <v>126</v>
      </c>
      <c r="BI4" s="47" t="s">
        <v>126</v>
      </c>
      <c r="BJ4" s="47" t="s">
        <v>126</v>
      </c>
      <c r="BK4" s="47" t="s">
        <v>126</v>
      </c>
      <c r="BL4" s="47" t="s">
        <v>126</v>
      </c>
      <c r="BM4" s="47" t="s">
        <v>126</v>
      </c>
      <c r="BN4" s="47" t="s">
        <v>126</v>
      </c>
      <c r="BO4" s="47" t="s">
        <v>126</v>
      </c>
      <c r="BP4" s="47" t="s">
        <v>126</v>
      </c>
      <c r="BQ4" s="47" t="s">
        <v>126</v>
      </c>
      <c r="BR4" s="47" t="s">
        <v>126</v>
      </c>
      <c r="BS4" s="47" t="s">
        <v>126</v>
      </c>
      <c r="BT4" s="47" t="s">
        <v>126</v>
      </c>
      <c r="BU4" s="47" t="s">
        <v>126</v>
      </c>
      <c r="BV4" s="47" t="s">
        <v>126</v>
      </c>
      <c r="BW4" s="47" t="s">
        <v>126</v>
      </c>
      <c r="BX4" s="47" t="s">
        <v>126</v>
      </c>
      <c r="BY4" s="47" t="s">
        <v>126</v>
      </c>
      <c r="BZ4" s="47" t="s">
        <v>126</v>
      </c>
      <c r="CA4" s="47" t="s">
        <v>126</v>
      </c>
      <c r="CB4" s="47" t="s">
        <v>126</v>
      </c>
      <c r="CC4" s="47" t="s">
        <v>126</v>
      </c>
      <c r="CD4" s="47" t="s">
        <v>126</v>
      </c>
      <c r="CE4" s="47" t="s">
        <v>126</v>
      </c>
      <c r="CF4" s="47" t="s">
        <v>126</v>
      </c>
      <c r="CG4" s="47" t="s">
        <v>126</v>
      </c>
      <c r="CH4" s="47" t="s">
        <v>126</v>
      </c>
      <c r="CI4" s="47" t="s">
        <v>126</v>
      </c>
      <c r="CJ4" s="47" t="s">
        <v>126</v>
      </c>
      <c r="CK4" s="47" t="s">
        <v>126</v>
      </c>
      <c r="CL4" s="47" t="s">
        <v>126</v>
      </c>
      <c r="CM4" s="47" t="s">
        <v>126</v>
      </c>
      <c r="CN4" s="47" t="s">
        <v>126</v>
      </c>
      <c r="CO4" s="47" t="s">
        <v>126</v>
      </c>
      <c r="CP4" s="47" t="s">
        <v>126</v>
      </c>
      <c r="CQ4" s="47" t="s">
        <v>126</v>
      </c>
      <c r="CR4" s="47" t="s">
        <v>126</v>
      </c>
      <c r="CS4" s="47" t="s">
        <v>126</v>
      </c>
      <c r="CT4" s="47" t="s">
        <v>126</v>
      </c>
      <c r="CU4" s="47" t="s">
        <v>126</v>
      </c>
    </row>
    <row r="5" spans="1:99" x14ac:dyDescent="0.35">
      <c r="A5" s="45" t="s">
        <v>127</v>
      </c>
      <c r="B5" s="47" t="s">
        <v>128</v>
      </c>
      <c r="C5" s="47" t="s">
        <v>128</v>
      </c>
      <c r="D5" s="47" t="s">
        <v>128</v>
      </c>
      <c r="E5" s="47" t="s">
        <v>128</v>
      </c>
      <c r="F5" s="47" t="s">
        <v>128</v>
      </c>
      <c r="G5" s="47" t="s">
        <v>128</v>
      </c>
      <c r="H5" s="47" t="s">
        <v>128</v>
      </c>
      <c r="I5" s="47" t="s">
        <v>128</v>
      </c>
      <c r="J5" s="47" t="s">
        <v>128</v>
      </c>
      <c r="K5" s="47" t="s">
        <v>128</v>
      </c>
      <c r="L5" s="47" t="s">
        <v>128</v>
      </c>
      <c r="M5" s="47" t="s">
        <v>128</v>
      </c>
      <c r="N5" s="47" t="s">
        <v>128</v>
      </c>
      <c r="O5" s="47" t="s">
        <v>128</v>
      </c>
      <c r="P5" s="47" t="s">
        <v>128</v>
      </c>
      <c r="Q5" s="47" t="s">
        <v>128</v>
      </c>
      <c r="R5" s="47" t="s">
        <v>128</v>
      </c>
      <c r="S5" s="47" t="s">
        <v>128</v>
      </c>
      <c r="T5" s="47" t="s">
        <v>128</v>
      </c>
      <c r="U5" s="47" t="s">
        <v>128</v>
      </c>
      <c r="V5" s="47" t="s">
        <v>128</v>
      </c>
      <c r="W5" s="47" t="s">
        <v>128</v>
      </c>
      <c r="X5" s="47" t="s">
        <v>128</v>
      </c>
      <c r="Y5" s="47" t="s">
        <v>128</v>
      </c>
      <c r="Z5" s="47" t="s">
        <v>128</v>
      </c>
      <c r="AA5" s="47" t="s">
        <v>128</v>
      </c>
      <c r="AB5" s="47" t="s">
        <v>128</v>
      </c>
      <c r="AC5" s="47" t="s">
        <v>128</v>
      </c>
      <c r="AD5" s="47" t="s">
        <v>128</v>
      </c>
      <c r="AE5" s="47" t="s">
        <v>128</v>
      </c>
      <c r="AF5" s="47" t="s">
        <v>128</v>
      </c>
      <c r="AG5" s="47" t="s">
        <v>128</v>
      </c>
      <c r="AH5" s="47" t="s">
        <v>128</v>
      </c>
      <c r="AI5" s="47" t="s">
        <v>128</v>
      </c>
      <c r="AJ5" s="47" t="s">
        <v>128</v>
      </c>
      <c r="AK5" s="47" t="s">
        <v>128</v>
      </c>
      <c r="AL5" s="47" t="s">
        <v>128</v>
      </c>
      <c r="AM5" s="47" t="s">
        <v>128</v>
      </c>
      <c r="AN5" s="47" t="s">
        <v>128</v>
      </c>
      <c r="AO5" s="47" t="s">
        <v>128</v>
      </c>
      <c r="AP5" s="47" t="s">
        <v>128</v>
      </c>
      <c r="AQ5" s="47" t="s">
        <v>128</v>
      </c>
      <c r="AR5" s="47" t="s">
        <v>128</v>
      </c>
      <c r="AS5" s="47" t="s">
        <v>128</v>
      </c>
      <c r="AT5" s="47" t="s">
        <v>128</v>
      </c>
      <c r="AU5" s="47" t="s">
        <v>128</v>
      </c>
      <c r="AV5" s="47" t="s">
        <v>128</v>
      </c>
      <c r="AW5" s="47" t="s">
        <v>128</v>
      </c>
      <c r="AX5" s="47" t="s">
        <v>128</v>
      </c>
      <c r="AY5" s="47" t="s">
        <v>128</v>
      </c>
      <c r="AZ5" s="47" t="s">
        <v>128</v>
      </c>
      <c r="BA5" s="47" t="s">
        <v>128</v>
      </c>
      <c r="BB5" s="47" t="s">
        <v>128</v>
      </c>
      <c r="BC5" s="47" t="s">
        <v>128</v>
      </c>
      <c r="BD5" s="47" t="s">
        <v>128</v>
      </c>
      <c r="BE5" s="47" t="s">
        <v>128</v>
      </c>
      <c r="BF5" s="47" t="s">
        <v>128</v>
      </c>
      <c r="BG5" s="47" t="s">
        <v>128</v>
      </c>
      <c r="BH5" s="47" t="s">
        <v>128</v>
      </c>
      <c r="BI5" s="47" t="s">
        <v>128</v>
      </c>
      <c r="BJ5" s="47" t="s">
        <v>128</v>
      </c>
      <c r="BK5" s="47" t="s">
        <v>128</v>
      </c>
      <c r="BL5" s="47" t="s">
        <v>128</v>
      </c>
      <c r="BM5" s="47" t="s">
        <v>128</v>
      </c>
      <c r="BN5" s="47" t="s">
        <v>128</v>
      </c>
      <c r="BO5" s="47" t="s">
        <v>128</v>
      </c>
      <c r="BP5" s="47" t="s">
        <v>128</v>
      </c>
      <c r="BQ5" s="47" t="s">
        <v>128</v>
      </c>
      <c r="BR5" s="47" t="s">
        <v>128</v>
      </c>
      <c r="BS5" s="47" t="s">
        <v>128</v>
      </c>
      <c r="BT5" s="47" t="s">
        <v>128</v>
      </c>
      <c r="BU5" s="47" t="s">
        <v>128</v>
      </c>
      <c r="BV5" s="47" t="s">
        <v>128</v>
      </c>
      <c r="BW5" s="47" t="s">
        <v>128</v>
      </c>
      <c r="BX5" s="47" t="s">
        <v>128</v>
      </c>
      <c r="BY5" s="47" t="s">
        <v>128</v>
      </c>
      <c r="BZ5" s="47" t="s">
        <v>128</v>
      </c>
      <c r="CA5" s="47" t="s">
        <v>128</v>
      </c>
      <c r="CB5" s="47" t="s">
        <v>128</v>
      </c>
      <c r="CC5" s="47" t="s">
        <v>128</v>
      </c>
      <c r="CD5" s="47" t="s">
        <v>128</v>
      </c>
      <c r="CE5" s="47" t="s">
        <v>128</v>
      </c>
      <c r="CF5" s="47" t="s">
        <v>128</v>
      </c>
      <c r="CG5" s="47" t="s">
        <v>128</v>
      </c>
      <c r="CH5" s="47" t="s">
        <v>128</v>
      </c>
      <c r="CI5" s="47" t="s">
        <v>128</v>
      </c>
      <c r="CJ5" s="47" t="s">
        <v>128</v>
      </c>
      <c r="CK5" s="47" t="s">
        <v>128</v>
      </c>
      <c r="CL5" s="47" t="s">
        <v>128</v>
      </c>
      <c r="CM5" s="47" t="s">
        <v>128</v>
      </c>
      <c r="CN5" s="47" t="s">
        <v>128</v>
      </c>
      <c r="CO5" s="47" t="s">
        <v>128</v>
      </c>
      <c r="CP5" s="47" t="s">
        <v>128</v>
      </c>
      <c r="CQ5" s="47" t="s">
        <v>128</v>
      </c>
      <c r="CR5" s="47" t="s">
        <v>128</v>
      </c>
      <c r="CS5" s="47" t="s">
        <v>128</v>
      </c>
      <c r="CT5" s="47" t="s">
        <v>128</v>
      </c>
      <c r="CU5" s="47" t="s">
        <v>128</v>
      </c>
    </row>
    <row r="6" spans="1:99" x14ac:dyDescent="0.35">
      <c r="A6" s="46">
        <v>38718</v>
      </c>
      <c r="C6" s="53">
        <v>59455</v>
      </c>
      <c r="D6" s="53">
        <v>1344</v>
      </c>
      <c r="E6" s="53">
        <v>32279</v>
      </c>
      <c r="F6" s="53">
        <v>19</v>
      </c>
      <c r="H6" s="53">
        <v>7374</v>
      </c>
      <c r="I6" s="53">
        <v>12403</v>
      </c>
      <c r="J6" s="53">
        <v>17927</v>
      </c>
      <c r="K6" s="53">
        <v>551224</v>
      </c>
      <c r="L6" s="53">
        <v>92326</v>
      </c>
      <c r="M6" s="53">
        <v>59484</v>
      </c>
      <c r="N6" s="53">
        <v>50</v>
      </c>
      <c r="O6" s="53">
        <v>714</v>
      </c>
      <c r="P6" s="53">
        <v>63671</v>
      </c>
      <c r="Q6" s="53">
        <v>8204</v>
      </c>
      <c r="R6" s="53">
        <v>11951</v>
      </c>
      <c r="S6" s="53">
        <v>3431</v>
      </c>
      <c r="T6" s="53">
        <v>196564</v>
      </c>
      <c r="U6" s="53">
        <v>9200</v>
      </c>
      <c r="V6" s="53">
        <v>12611</v>
      </c>
      <c r="W6" s="53">
        <v>169633</v>
      </c>
      <c r="X6" s="53">
        <v>10763</v>
      </c>
      <c r="Y6" s="53">
        <v>116477</v>
      </c>
      <c r="Z6" s="53">
        <v>156801</v>
      </c>
      <c r="AB6" s="53">
        <v>6463948</v>
      </c>
      <c r="AC6" s="53">
        <v>2568</v>
      </c>
      <c r="AD6" s="53">
        <v>513</v>
      </c>
      <c r="AE6" s="53">
        <v>578038</v>
      </c>
      <c r="AF6" s="53">
        <v>1609</v>
      </c>
      <c r="AG6" s="53">
        <v>29903</v>
      </c>
      <c r="AH6" s="53">
        <v>14544</v>
      </c>
      <c r="AI6" s="53">
        <v>96969</v>
      </c>
      <c r="AJ6" s="53">
        <v>1469</v>
      </c>
      <c r="AK6" s="53">
        <v>6039</v>
      </c>
      <c r="AL6" s="53">
        <v>102</v>
      </c>
      <c r="AM6" s="53">
        <v>8286</v>
      </c>
      <c r="AN6" s="53">
        <v>64194</v>
      </c>
      <c r="AO6" s="53">
        <v>96911</v>
      </c>
      <c r="AQ6" s="53">
        <v>5439</v>
      </c>
      <c r="AR6" s="53">
        <v>7</v>
      </c>
      <c r="AS6" s="53">
        <v>46061</v>
      </c>
      <c r="AT6" s="53">
        <v>11</v>
      </c>
      <c r="AU6" s="53">
        <v>142</v>
      </c>
      <c r="AV6" s="53">
        <v>115</v>
      </c>
      <c r="AW6" s="53">
        <v>422745</v>
      </c>
      <c r="AX6" s="53">
        <v>162627</v>
      </c>
      <c r="AZ6" s="53">
        <v>20</v>
      </c>
      <c r="BA6" s="53">
        <v>1889</v>
      </c>
      <c r="BB6" s="53">
        <v>1800</v>
      </c>
      <c r="BC6" s="53">
        <v>735</v>
      </c>
      <c r="BD6" s="53">
        <v>4054</v>
      </c>
      <c r="BE6" s="53">
        <v>1023</v>
      </c>
      <c r="BF6" s="53">
        <v>734</v>
      </c>
      <c r="BG6" s="53">
        <v>529</v>
      </c>
      <c r="BH6" s="53">
        <v>369</v>
      </c>
      <c r="BI6" s="53">
        <v>845</v>
      </c>
      <c r="BJ6" s="53">
        <v>10469</v>
      </c>
      <c r="BK6" s="53">
        <v>12477</v>
      </c>
      <c r="BL6" s="53">
        <v>45838</v>
      </c>
      <c r="BM6" s="53">
        <v>19024</v>
      </c>
      <c r="BN6" s="53">
        <v>753</v>
      </c>
      <c r="BO6" s="53">
        <v>1659</v>
      </c>
      <c r="BP6" s="53">
        <v>151</v>
      </c>
      <c r="BQ6" s="53">
        <v>1036</v>
      </c>
      <c r="BR6" s="53">
        <v>28831</v>
      </c>
      <c r="BS6" s="53">
        <v>5866</v>
      </c>
      <c r="BT6" s="53">
        <v>9469</v>
      </c>
      <c r="BU6" s="53">
        <v>27615</v>
      </c>
      <c r="BV6" s="53">
        <v>55362</v>
      </c>
      <c r="BW6" s="53">
        <v>12932</v>
      </c>
      <c r="BX6" s="53">
        <v>64</v>
      </c>
      <c r="BY6" s="53">
        <v>7680</v>
      </c>
      <c r="BZ6" s="53">
        <v>0</v>
      </c>
      <c r="CB6" s="53">
        <v>34315</v>
      </c>
      <c r="CC6" s="53">
        <v>37</v>
      </c>
      <c r="CD6" s="53">
        <v>333</v>
      </c>
      <c r="CE6" s="53">
        <v>72887</v>
      </c>
      <c r="CF6" s="53">
        <v>39207</v>
      </c>
      <c r="CG6" s="53">
        <v>792129</v>
      </c>
      <c r="CH6" s="53">
        <v>381072</v>
      </c>
      <c r="CI6" s="53">
        <v>271</v>
      </c>
      <c r="CJ6" s="53">
        <v>780545</v>
      </c>
      <c r="CK6" s="53">
        <v>6306</v>
      </c>
      <c r="CL6" s="53">
        <v>1081</v>
      </c>
      <c r="CM6" s="53">
        <v>227313</v>
      </c>
      <c r="CN6" s="53">
        <v>1791</v>
      </c>
      <c r="CO6" s="53">
        <v>666</v>
      </c>
      <c r="CQ6" s="53">
        <v>64467</v>
      </c>
      <c r="CR6" s="53">
        <v>7987</v>
      </c>
      <c r="CS6" s="53">
        <v>11685</v>
      </c>
      <c r="CT6">
        <v>160</v>
      </c>
      <c r="CU6" s="56">
        <v>12269621</v>
      </c>
    </row>
    <row r="7" spans="1:99" x14ac:dyDescent="0.35">
      <c r="A7" s="46">
        <v>38749</v>
      </c>
      <c r="B7" s="53">
        <v>296</v>
      </c>
      <c r="C7" s="53">
        <v>58837</v>
      </c>
      <c r="D7" s="53">
        <v>4181</v>
      </c>
      <c r="E7" s="53">
        <v>70537</v>
      </c>
      <c r="F7">
        <v>18</v>
      </c>
      <c r="G7" s="53">
        <v>109</v>
      </c>
      <c r="H7" s="53">
        <v>7583</v>
      </c>
      <c r="I7" s="53">
        <v>9958</v>
      </c>
      <c r="J7" s="53">
        <v>3927</v>
      </c>
      <c r="K7" s="53">
        <v>454611</v>
      </c>
      <c r="L7" s="53">
        <v>83353</v>
      </c>
      <c r="M7" s="53">
        <v>563</v>
      </c>
      <c r="N7" s="53">
        <v>95</v>
      </c>
      <c r="O7" s="53">
        <v>83</v>
      </c>
      <c r="P7" s="53">
        <v>59847</v>
      </c>
      <c r="Q7" s="53">
        <v>14492</v>
      </c>
      <c r="R7" s="53">
        <v>6567</v>
      </c>
      <c r="S7" s="53">
        <v>3980</v>
      </c>
      <c r="T7" s="53">
        <v>71934</v>
      </c>
      <c r="U7" s="53">
        <v>9534</v>
      </c>
      <c r="V7" s="53">
        <v>12722</v>
      </c>
      <c r="W7" s="53">
        <v>215387</v>
      </c>
      <c r="X7" s="53">
        <v>2788</v>
      </c>
      <c r="Y7" s="53">
        <v>73912</v>
      </c>
      <c r="Z7" s="53">
        <v>149165</v>
      </c>
      <c r="AA7" s="53">
        <v>23</v>
      </c>
      <c r="AB7" s="53">
        <v>3441840</v>
      </c>
      <c r="AC7" s="53">
        <v>776</v>
      </c>
      <c r="AD7" s="53">
        <v>6777</v>
      </c>
      <c r="AE7" s="53">
        <v>51824</v>
      </c>
      <c r="AF7" s="53">
        <v>12</v>
      </c>
      <c r="AG7" s="53">
        <v>30971</v>
      </c>
      <c r="AH7" s="53">
        <v>16709</v>
      </c>
      <c r="AI7" s="53">
        <v>133212</v>
      </c>
      <c r="AJ7" s="53">
        <v>2104</v>
      </c>
      <c r="AK7" s="53">
        <v>718</v>
      </c>
      <c r="AL7" s="53">
        <v>421</v>
      </c>
      <c r="AM7" s="53">
        <v>19878</v>
      </c>
      <c r="AN7" s="53">
        <v>100928</v>
      </c>
      <c r="AO7" s="53">
        <v>84449</v>
      </c>
      <c r="AQ7" s="53">
        <v>1048</v>
      </c>
      <c r="AS7" s="53">
        <v>26716</v>
      </c>
      <c r="AT7" s="53">
        <v>11</v>
      </c>
      <c r="AU7" s="53">
        <v>6</v>
      </c>
      <c r="AV7" s="53">
        <v>7</v>
      </c>
      <c r="AW7" s="53">
        <v>34199</v>
      </c>
      <c r="AX7" s="53">
        <v>25705</v>
      </c>
      <c r="AY7" s="53">
        <v>463</v>
      </c>
      <c r="BC7" s="53">
        <v>654</v>
      </c>
      <c r="BD7" s="53">
        <v>2926</v>
      </c>
      <c r="BE7" s="53">
        <v>1405</v>
      </c>
      <c r="BF7" s="53">
        <v>16577</v>
      </c>
      <c r="BG7" s="53">
        <v>148</v>
      </c>
      <c r="BH7" s="53">
        <v>2055</v>
      </c>
      <c r="BI7" s="53">
        <v>551</v>
      </c>
      <c r="BJ7" s="53">
        <v>9198</v>
      </c>
      <c r="BK7" s="53">
        <v>8478</v>
      </c>
      <c r="BL7" s="53">
        <v>12699</v>
      </c>
      <c r="BM7" s="53">
        <v>18753</v>
      </c>
      <c r="BN7" s="53">
        <v>152</v>
      </c>
      <c r="BO7" s="53">
        <v>1000</v>
      </c>
      <c r="BP7" s="53">
        <v>837</v>
      </c>
      <c r="BQ7" s="53">
        <v>1895</v>
      </c>
      <c r="BR7" s="53">
        <v>29029</v>
      </c>
      <c r="BS7" s="53">
        <v>14930</v>
      </c>
      <c r="BT7" s="53">
        <v>26</v>
      </c>
      <c r="BU7" s="53">
        <v>132030</v>
      </c>
      <c r="BV7" s="53">
        <v>82742</v>
      </c>
      <c r="BW7" s="53">
        <v>7118</v>
      </c>
      <c r="BY7" s="53">
        <v>14225</v>
      </c>
      <c r="BZ7" s="53">
        <v>0</v>
      </c>
      <c r="CA7" s="53">
        <v>375</v>
      </c>
      <c r="CB7" s="53">
        <v>16503</v>
      </c>
      <c r="CC7" s="53">
        <v>591</v>
      </c>
      <c r="CE7" s="53">
        <v>38284</v>
      </c>
      <c r="CF7" s="53">
        <v>16360</v>
      </c>
      <c r="CG7" s="53">
        <v>422080</v>
      </c>
      <c r="CH7" s="53">
        <v>618653</v>
      </c>
      <c r="CI7" s="53">
        <v>430</v>
      </c>
      <c r="CJ7" s="53">
        <v>495133</v>
      </c>
      <c r="CK7" s="53">
        <v>197</v>
      </c>
      <c r="CM7" s="53">
        <v>30617</v>
      </c>
      <c r="CN7" s="53">
        <v>340</v>
      </c>
      <c r="CO7" s="53">
        <v>1972</v>
      </c>
      <c r="CP7" s="53">
        <v>227</v>
      </c>
      <c r="CQ7" s="53">
        <v>57536</v>
      </c>
      <c r="CR7" s="53">
        <v>15422</v>
      </c>
      <c r="CS7" s="53">
        <v>7637</v>
      </c>
      <c r="CT7" s="53">
        <v>2786</v>
      </c>
      <c r="CU7" s="56">
        <v>7375847</v>
      </c>
    </row>
    <row r="8" spans="1:99" x14ac:dyDescent="0.35">
      <c r="A8" s="46">
        <v>38777</v>
      </c>
      <c r="B8" s="53">
        <v>3563</v>
      </c>
      <c r="C8" s="53">
        <v>69019</v>
      </c>
      <c r="D8" s="53">
        <v>3486</v>
      </c>
      <c r="E8" s="53">
        <v>61648</v>
      </c>
      <c r="F8" s="53">
        <v>153</v>
      </c>
      <c r="G8" s="53">
        <v>891</v>
      </c>
      <c r="H8" s="53">
        <v>20072</v>
      </c>
      <c r="I8" s="53">
        <v>24901</v>
      </c>
      <c r="J8" s="53">
        <v>8399</v>
      </c>
      <c r="K8" s="53">
        <v>645490</v>
      </c>
      <c r="L8" s="53">
        <v>85073</v>
      </c>
      <c r="M8" s="53">
        <v>1927</v>
      </c>
      <c r="N8" s="53">
        <v>28</v>
      </c>
      <c r="P8" s="53">
        <v>87883</v>
      </c>
      <c r="Q8" s="53">
        <v>20776</v>
      </c>
      <c r="R8" s="53">
        <v>7594</v>
      </c>
      <c r="S8" s="53">
        <v>8874</v>
      </c>
      <c r="T8" s="53">
        <v>106613</v>
      </c>
      <c r="U8" s="53">
        <v>25619</v>
      </c>
      <c r="V8" s="53">
        <v>17913</v>
      </c>
      <c r="W8" s="53">
        <v>117990</v>
      </c>
      <c r="X8" s="53">
        <v>11012</v>
      </c>
      <c r="Y8" s="53">
        <v>143364</v>
      </c>
      <c r="Z8" s="53">
        <v>154107</v>
      </c>
      <c r="AA8" s="53">
        <v>7090</v>
      </c>
      <c r="AB8" s="53">
        <v>2588347</v>
      </c>
      <c r="AC8" s="53">
        <v>3103</v>
      </c>
      <c r="AD8" s="53">
        <v>1068</v>
      </c>
      <c r="AE8" s="53">
        <v>127723</v>
      </c>
      <c r="AF8" s="53">
        <v>15275</v>
      </c>
      <c r="AG8" s="53">
        <v>34521</v>
      </c>
      <c r="AH8" s="53">
        <v>17722</v>
      </c>
      <c r="AI8" s="53">
        <v>58081</v>
      </c>
      <c r="AJ8" s="53">
        <v>3591</v>
      </c>
      <c r="AK8" s="53">
        <v>1168</v>
      </c>
      <c r="AL8" s="53">
        <v>211</v>
      </c>
      <c r="AM8" s="53">
        <v>33677</v>
      </c>
      <c r="AN8" s="53">
        <v>65432</v>
      </c>
      <c r="AO8" s="53">
        <v>118286</v>
      </c>
      <c r="AP8" s="53">
        <v>30</v>
      </c>
      <c r="AQ8" s="53">
        <v>2415</v>
      </c>
      <c r="AS8" s="53">
        <v>75355</v>
      </c>
      <c r="AT8" s="53">
        <v>1363</v>
      </c>
      <c r="AU8" s="53">
        <v>61</v>
      </c>
      <c r="AV8" s="53">
        <v>596</v>
      </c>
      <c r="AW8" s="53">
        <v>177979</v>
      </c>
      <c r="AX8" s="53">
        <v>40022</v>
      </c>
      <c r="AY8" s="53">
        <v>1821</v>
      </c>
      <c r="AZ8" s="53">
        <v>47</v>
      </c>
      <c r="BA8" s="53">
        <v>483</v>
      </c>
      <c r="BB8" s="53">
        <v>1</v>
      </c>
      <c r="BC8" s="53">
        <v>1015</v>
      </c>
      <c r="BD8" s="53">
        <v>539</v>
      </c>
      <c r="BE8" s="53">
        <v>5315</v>
      </c>
      <c r="BF8" s="53">
        <v>6685</v>
      </c>
      <c r="BG8" s="53">
        <v>2234</v>
      </c>
      <c r="BH8" s="53">
        <v>804</v>
      </c>
      <c r="BI8" s="53">
        <v>594</v>
      </c>
      <c r="BJ8" s="53">
        <v>21492</v>
      </c>
      <c r="BK8" s="53">
        <v>12135</v>
      </c>
      <c r="BL8" s="53">
        <v>59163</v>
      </c>
      <c r="BM8" s="53">
        <v>42665</v>
      </c>
      <c r="BN8" s="53">
        <v>1783</v>
      </c>
      <c r="BO8" s="53">
        <v>1454</v>
      </c>
      <c r="BP8" s="53">
        <v>551</v>
      </c>
      <c r="BQ8" s="53">
        <v>3369</v>
      </c>
      <c r="BR8" s="53">
        <v>23058</v>
      </c>
      <c r="BS8" s="53">
        <v>7478</v>
      </c>
      <c r="BT8" s="53">
        <v>2977</v>
      </c>
      <c r="BU8" s="53">
        <v>112668</v>
      </c>
      <c r="BV8" s="53">
        <v>55209</v>
      </c>
      <c r="BW8" s="53">
        <v>1293</v>
      </c>
      <c r="BY8" s="53">
        <v>6829</v>
      </c>
      <c r="BZ8" s="53">
        <v>0</v>
      </c>
      <c r="CB8" s="53">
        <v>24626</v>
      </c>
      <c r="CC8" s="53">
        <v>2</v>
      </c>
      <c r="CE8" s="53">
        <v>57231</v>
      </c>
      <c r="CF8" s="53">
        <v>70576</v>
      </c>
      <c r="CG8" s="53">
        <v>354191</v>
      </c>
      <c r="CH8" s="53">
        <v>436072</v>
      </c>
      <c r="CI8" s="53">
        <v>629</v>
      </c>
      <c r="CJ8" s="53">
        <v>476865</v>
      </c>
      <c r="CK8" s="53">
        <v>5520</v>
      </c>
      <c r="CL8" s="53">
        <v>2875</v>
      </c>
      <c r="CM8" s="53">
        <v>17861</v>
      </c>
      <c r="CN8" s="53">
        <v>6682</v>
      </c>
      <c r="CO8" s="53">
        <v>550</v>
      </c>
      <c r="CP8" s="53"/>
      <c r="CQ8" s="53">
        <v>109764</v>
      </c>
      <c r="CR8" s="53">
        <v>18904</v>
      </c>
      <c r="CS8" s="53">
        <v>4604</v>
      </c>
      <c r="CT8" s="53">
        <v>583</v>
      </c>
      <c r="CU8" s="56">
        <v>6958708</v>
      </c>
    </row>
    <row r="9" spans="1:99" x14ac:dyDescent="0.35">
      <c r="A9" s="46">
        <v>38808</v>
      </c>
      <c r="C9" s="53">
        <v>27029</v>
      </c>
      <c r="D9" s="53">
        <v>2618</v>
      </c>
      <c r="E9" s="53">
        <v>13513</v>
      </c>
      <c r="F9" s="53">
        <v>35</v>
      </c>
      <c r="G9" s="53">
        <v>1296</v>
      </c>
      <c r="H9" s="53">
        <v>9808</v>
      </c>
      <c r="I9" s="53">
        <v>17080</v>
      </c>
      <c r="J9" s="53">
        <v>4688</v>
      </c>
      <c r="K9" s="53">
        <v>396987</v>
      </c>
      <c r="L9" s="53">
        <v>121225</v>
      </c>
      <c r="M9" s="53">
        <v>3270</v>
      </c>
      <c r="O9" s="53">
        <v>223</v>
      </c>
      <c r="P9" s="53">
        <v>48442</v>
      </c>
      <c r="Q9" s="53">
        <v>22463</v>
      </c>
      <c r="R9" s="53">
        <v>6624</v>
      </c>
      <c r="S9" s="53">
        <v>3227</v>
      </c>
      <c r="T9" s="53">
        <v>106307</v>
      </c>
      <c r="U9" s="53">
        <v>14748</v>
      </c>
      <c r="V9" s="53">
        <v>14998</v>
      </c>
      <c r="W9" s="53">
        <v>180600</v>
      </c>
      <c r="X9" s="53">
        <v>17183</v>
      </c>
      <c r="Y9" s="53">
        <v>89592</v>
      </c>
      <c r="Z9" s="53">
        <v>34275</v>
      </c>
      <c r="AA9" s="53">
        <v>1034</v>
      </c>
      <c r="AB9" s="53">
        <v>1820966</v>
      </c>
      <c r="AC9" s="53">
        <v>9106</v>
      </c>
      <c r="AD9" s="53">
        <v>3956</v>
      </c>
      <c r="AE9" s="53">
        <v>89734</v>
      </c>
      <c r="AG9" s="53">
        <v>27128</v>
      </c>
      <c r="AH9" s="53">
        <v>30761</v>
      </c>
      <c r="AI9" s="53">
        <v>62763</v>
      </c>
      <c r="AJ9" s="53">
        <v>1770</v>
      </c>
      <c r="AK9" s="53">
        <v>194</v>
      </c>
      <c r="AL9" s="53">
        <v>393</v>
      </c>
      <c r="AM9" s="53">
        <v>6957</v>
      </c>
      <c r="AN9" s="53">
        <v>134769</v>
      </c>
      <c r="AO9" s="53">
        <v>92193</v>
      </c>
      <c r="AQ9" s="53">
        <v>4454</v>
      </c>
      <c r="AS9" s="53">
        <v>139339</v>
      </c>
      <c r="AT9" s="53">
        <v>108</v>
      </c>
      <c r="AV9" s="53">
        <v>26</v>
      </c>
      <c r="AW9" s="53">
        <v>115615</v>
      </c>
      <c r="AX9" s="53">
        <v>47176</v>
      </c>
      <c r="AY9" s="53">
        <v>641</v>
      </c>
      <c r="BA9" s="53">
        <v>60</v>
      </c>
      <c r="BC9" s="53">
        <v>507</v>
      </c>
      <c r="BD9" s="53">
        <v>2677</v>
      </c>
      <c r="BE9" s="53">
        <v>7121</v>
      </c>
      <c r="BF9" s="53">
        <v>338</v>
      </c>
      <c r="BG9" s="53">
        <v>474</v>
      </c>
      <c r="BH9" s="53">
        <v>277</v>
      </c>
      <c r="BI9" s="53">
        <v>800</v>
      </c>
      <c r="BJ9" s="53">
        <v>12339</v>
      </c>
      <c r="BK9" s="53">
        <v>160202</v>
      </c>
      <c r="BL9" s="53">
        <v>33933</v>
      </c>
      <c r="BM9" s="53">
        <v>29433</v>
      </c>
      <c r="BN9" s="53">
        <v>1049</v>
      </c>
      <c r="BO9" s="53">
        <v>1257</v>
      </c>
      <c r="BP9" s="53">
        <v>713</v>
      </c>
      <c r="BQ9" s="53">
        <v>2460</v>
      </c>
      <c r="BR9" s="53">
        <v>37593</v>
      </c>
      <c r="BS9" s="53">
        <v>11324</v>
      </c>
      <c r="BT9" s="53">
        <v>1384</v>
      </c>
      <c r="BU9" s="53">
        <v>349272</v>
      </c>
      <c r="BV9" s="53">
        <v>239419</v>
      </c>
      <c r="BW9" s="53">
        <v>2923</v>
      </c>
      <c r="BY9" s="53">
        <v>8132</v>
      </c>
      <c r="BZ9" s="53">
        <v>0</v>
      </c>
      <c r="CA9" s="53">
        <v>105</v>
      </c>
      <c r="CB9" s="53">
        <v>14926</v>
      </c>
      <c r="CC9" s="53">
        <v>87</v>
      </c>
      <c r="CD9" s="53">
        <v>17</v>
      </c>
      <c r="CE9" s="53">
        <v>50425</v>
      </c>
      <c r="CF9" s="53">
        <v>27024</v>
      </c>
      <c r="CG9" s="53">
        <v>335895</v>
      </c>
      <c r="CH9" s="53">
        <v>270439</v>
      </c>
      <c r="CI9" s="53">
        <v>514</v>
      </c>
      <c r="CJ9" s="53">
        <v>417992</v>
      </c>
      <c r="CK9" s="53">
        <v>354</v>
      </c>
      <c r="CL9" s="53">
        <v>66</v>
      </c>
      <c r="CM9" s="53">
        <v>20460</v>
      </c>
      <c r="CN9" s="53">
        <v>663</v>
      </c>
      <c r="CO9" s="53">
        <v>689</v>
      </c>
      <c r="CP9" s="53">
        <v>69</v>
      </c>
      <c r="CQ9" s="53">
        <v>61224</v>
      </c>
      <c r="CR9" s="53">
        <v>15220</v>
      </c>
      <c r="CS9" s="53">
        <v>9502</v>
      </c>
      <c r="CT9" s="53">
        <v>3</v>
      </c>
      <c r="CU9" s="56">
        <v>5854675</v>
      </c>
    </row>
    <row r="10" spans="1:99" x14ac:dyDescent="0.35">
      <c r="A10" s="46">
        <v>38838</v>
      </c>
      <c r="C10" s="53">
        <v>36891</v>
      </c>
      <c r="D10" s="53">
        <v>2829</v>
      </c>
      <c r="E10" s="53">
        <v>64618</v>
      </c>
      <c r="F10" s="53">
        <v>7</v>
      </c>
      <c r="G10" s="53">
        <v>146</v>
      </c>
      <c r="H10" s="53">
        <v>18069</v>
      </c>
      <c r="I10" s="53">
        <v>16886</v>
      </c>
      <c r="J10" s="53">
        <v>4094</v>
      </c>
      <c r="K10" s="53">
        <v>588101</v>
      </c>
      <c r="L10" s="53">
        <v>97339</v>
      </c>
      <c r="M10" s="53">
        <v>193</v>
      </c>
      <c r="N10" s="53">
        <v>5</v>
      </c>
      <c r="O10" s="53">
        <v>5</v>
      </c>
      <c r="P10" s="53">
        <v>26432</v>
      </c>
      <c r="Q10" s="53">
        <v>3953</v>
      </c>
      <c r="R10" s="53">
        <v>133072</v>
      </c>
      <c r="S10" s="53">
        <v>2272</v>
      </c>
      <c r="T10" s="53">
        <v>145063</v>
      </c>
      <c r="U10" s="53">
        <v>9143</v>
      </c>
      <c r="V10" s="53">
        <v>8038</v>
      </c>
      <c r="W10" s="53">
        <v>70546</v>
      </c>
      <c r="X10" s="53">
        <v>39641</v>
      </c>
      <c r="Y10" s="53">
        <v>77658</v>
      </c>
      <c r="Z10" s="53">
        <v>73499</v>
      </c>
      <c r="AB10" s="53">
        <v>2045068</v>
      </c>
      <c r="AC10" s="53">
        <v>2047</v>
      </c>
      <c r="AD10" s="53">
        <v>3952</v>
      </c>
      <c r="AE10" s="53">
        <v>49115</v>
      </c>
      <c r="AG10" s="53">
        <v>17851</v>
      </c>
      <c r="AH10" s="53">
        <v>7925</v>
      </c>
      <c r="AI10" s="53">
        <v>30617</v>
      </c>
      <c r="AJ10" s="53">
        <v>1277</v>
      </c>
      <c r="AK10" s="53">
        <v>83</v>
      </c>
      <c r="AL10" s="53">
        <v>1594</v>
      </c>
      <c r="AM10" s="53">
        <v>3491</v>
      </c>
      <c r="AN10" s="53">
        <v>34043</v>
      </c>
      <c r="AO10" s="53">
        <v>16723</v>
      </c>
      <c r="AP10" s="53">
        <v>93</v>
      </c>
      <c r="AQ10" s="53">
        <v>50</v>
      </c>
      <c r="AR10" s="53">
        <v>1318</v>
      </c>
      <c r="AS10" s="53">
        <v>23271</v>
      </c>
      <c r="AW10" s="53">
        <v>18622</v>
      </c>
      <c r="AX10" s="53">
        <v>8613</v>
      </c>
      <c r="AY10" s="53">
        <v>824</v>
      </c>
      <c r="BA10" s="53">
        <v>5752</v>
      </c>
      <c r="BD10" s="53">
        <v>207</v>
      </c>
      <c r="BE10" s="53">
        <v>4737</v>
      </c>
      <c r="BF10" s="53">
        <v>1198</v>
      </c>
      <c r="BG10" s="53">
        <v>1952</v>
      </c>
      <c r="BH10" s="53">
        <v>325</v>
      </c>
      <c r="BI10" s="53">
        <v>1021</v>
      </c>
      <c r="BJ10" s="53">
        <v>4198</v>
      </c>
      <c r="BK10" s="53">
        <v>1694</v>
      </c>
      <c r="BL10" s="53">
        <v>17686</v>
      </c>
      <c r="BM10" s="53">
        <v>5264</v>
      </c>
      <c r="BN10" s="53">
        <v>639</v>
      </c>
      <c r="BO10" s="53">
        <v>577</v>
      </c>
      <c r="BP10" s="53">
        <v>36</v>
      </c>
      <c r="BQ10" s="53">
        <v>940</v>
      </c>
      <c r="BR10" s="53">
        <v>10014</v>
      </c>
      <c r="BS10" s="53">
        <v>2555</v>
      </c>
      <c r="BT10" s="53">
        <v>444</v>
      </c>
      <c r="BU10" s="53">
        <v>62542</v>
      </c>
      <c r="BV10" s="53">
        <v>45054</v>
      </c>
      <c r="BW10" s="53">
        <v>3301</v>
      </c>
      <c r="BY10" s="53">
        <v>3319</v>
      </c>
      <c r="BZ10" s="53">
        <v>0</v>
      </c>
      <c r="CB10" s="53">
        <v>962</v>
      </c>
      <c r="CC10" s="53">
        <v>17</v>
      </c>
      <c r="CE10" s="53">
        <v>10499</v>
      </c>
      <c r="CF10" s="53">
        <v>36841</v>
      </c>
      <c r="CG10" s="53">
        <v>140705</v>
      </c>
      <c r="CH10" s="53">
        <v>172021</v>
      </c>
      <c r="CI10" s="53">
        <v>1743</v>
      </c>
      <c r="CJ10" s="53">
        <v>298239</v>
      </c>
      <c r="CK10" s="53">
        <v>24592</v>
      </c>
      <c r="CM10" s="53">
        <v>26981</v>
      </c>
      <c r="CN10">
        <v>18</v>
      </c>
      <c r="CO10" s="53">
        <v>291</v>
      </c>
      <c r="CP10" s="53">
        <v>55</v>
      </c>
      <c r="CQ10" s="53">
        <v>38865</v>
      </c>
      <c r="CR10" s="53">
        <v>9030</v>
      </c>
      <c r="CS10" s="53">
        <v>7581</v>
      </c>
      <c r="CT10" s="53">
        <v>12</v>
      </c>
      <c r="CU10" s="56">
        <v>4626984</v>
      </c>
    </row>
    <row r="11" spans="1:99" x14ac:dyDescent="0.35">
      <c r="A11" s="46">
        <v>38869</v>
      </c>
      <c r="C11" s="53">
        <v>42113</v>
      </c>
      <c r="D11" s="53">
        <v>2696</v>
      </c>
      <c r="E11" s="53">
        <v>78944</v>
      </c>
      <c r="F11" s="53">
        <v>19</v>
      </c>
      <c r="G11" s="53">
        <v>787</v>
      </c>
      <c r="H11" s="53">
        <v>12017</v>
      </c>
      <c r="I11" s="53">
        <v>8546</v>
      </c>
      <c r="J11" s="53">
        <v>12106</v>
      </c>
      <c r="K11" s="53">
        <v>41567</v>
      </c>
      <c r="L11" s="53">
        <v>134784</v>
      </c>
      <c r="M11" s="53">
        <v>6953</v>
      </c>
      <c r="N11" s="53">
        <v>60</v>
      </c>
      <c r="O11" s="53">
        <v>207</v>
      </c>
      <c r="P11" s="53">
        <v>75172</v>
      </c>
      <c r="Q11" s="53">
        <v>16363</v>
      </c>
      <c r="R11" s="53">
        <v>52748</v>
      </c>
      <c r="S11" s="53">
        <v>4317</v>
      </c>
      <c r="T11" s="53">
        <v>145644</v>
      </c>
      <c r="U11" s="53">
        <v>10074</v>
      </c>
      <c r="V11" s="53">
        <v>24455</v>
      </c>
      <c r="W11" s="53">
        <v>100882</v>
      </c>
      <c r="X11" s="53">
        <v>9198</v>
      </c>
      <c r="Y11" s="53">
        <v>119800</v>
      </c>
      <c r="Z11" s="53">
        <v>38321</v>
      </c>
      <c r="AA11" s="53">
        <v>4631</v>
      </c>
      <c r="AB11" s="53">
        <v>2835686</v>
      </c>
      <c r="AC11" s="53">
        <v>10516</v>
      </c>
      <c r="AD11" s="53">
        <v>2229</v>
      </c>
      <c r="AE11" s="53">
        <v>171406</v>
      </c>
      <c r="AF11" s="53">
        <v>6</v>
      </c>
      <c r="AG11" s="53">
        <v>45969</v>
      </c>
      <c r="AH11" s="53">
        <v>28076</v>
      </c>
      <c r="AI11" s="53">
        <v>57412</v>
      </c>
      <c r="AJ11" s="53">
        <v>2416</v>
      </c>
      <c r="AK11" s="53">
        <v>1208</v>
      </c>
      <c r="AL11" s="53">
        <v>394</v>
      </c>
      <c r="AM11" s="53">
        <v>11624</v>
      </c>
      <c r="AN11" s="53">
        <v>367558</v>
      </c>
      <c r="AO11" s="53">
        <v>72055</v>
      </c>
      <c r="AP11" s="53">
        <v>8</v>
      </c>
      <c r="AQ11" s="53">
        <v>991</v>
      </c>
      <c r="AR11" s="53">
        <v>831</v>
      </c>
      <c r="AS11" s="53">
        <v>586263</v>
      </c>
      <c r="AT11" s="53">
        <v>28</v>
      </c>
      <c r="AU11" s="53">
        <v>700</v>
      </c>
      <c r="AV11" s="53">
        <v>162</v>
      </c>
      <c r="AW11" s="53">
        <v>94846</v>
      </c>
      <c r="AX11" s="53">
        <v>4066</v>
      </c>
      <c r="AY11" s="53">
        <v>605</v>
      </c>
      <c r="AZ11" s="53">
        <v>531</v>
      </c>
      <c r="BA11" s="53">
        <v>910</v>
      </c>
      <c r="BC11" s="53">
        <v>547</v>
      </c>
      <c r="BD11" s="53">
        <v>751</v>
      </c>
      <c r="BE11" s="53">
        <v>9222</v>
      </c>
      <c r="BF11" s="53">
        <v>1557</v>
      </c>
      <c r="BG11" s="53">
        <v>11</v>
      </c>
      <c r="BH11" s="53">
        <v>407</v>
      </c>
      <c r="BI11" s="53">
        <v>2580</v>
      </c>
      <c r="BJ11" s="53">
        <v>3972</v>
      </c>
      <c r="BK11" s="53">
        <v>31619</v>
      </c>
      <c r="BL11" s="53">
        <v>84175</v>
      </c>
      <c r="BM11" s="53">
        <v>25385</v>
      </c>
      <c r="BN11" s="53">
        <v>2189</v>
      </c>
      <c r="BO11" s="53">
        <v>344</v>
      </c>
      <c r="BP11" s="53">
        <v>260</v>
      </c>
      <c r="BQ11" s="53">
        <v>59922</v>
      </c>
      <c r="BR11" s="53">
        <v>22235</v>
      </c>
      <c r="BS11" s="53">
        <v>8977</v>
      </c>
      <c r="BT11" s="53">
        <v>61</v>
      </c>
      <c r="BU11" s="53">
        <v>100390</v>
      </c>
      <c r="BV11" s="53">
        <v>123910</v>
      </c>
      <c r="BW11" s="53">
        <v>121379</v>
      </c>
      <c r="BY11" s="53">
        <v>18199</v>
      </c>
      <c r="BZ11" s="53">
        <v>0</v>
      </c>
      <c r="CB11" s="53">
        <v>14058</v>
      </c>
      <c r="CC11" s="53">
        <v>46</v>
      </c>
      <c r="CD11" s="53">
        <v>25880</v>
      </c>
      <c r="CE11" s="53">
        <v>36058</v>
      </c>
      <c r="CF11" s="53">
        <v>42695</v>
      </c>
      <c r="CG11" s="53">
        <v>259494</v>
      </c>
      <c r="CH11" s="53">
        <v>501339</v>
      </c>
      <c r="CI11" s="53">
        <v>2693</v>
      </c>
      <c r="CJ11" s="53">
        <v>291943</v>
      </c>
      <c r="CK11" s="53">
        <v>2418</v>
      </c>
      <c r="CL11" s="53">
        <v>29</v>
      </c>
      <c r="CM11" s="53">
        <v>103749</v>
      </c>
      <c r="CN11" s="53">
        <v>537</v>
      </c>
      <c r="CO11" s="53">
        <v>1859</v>
      </c>
      <c r="CP11" s="53">
        <v>3957</v>
      </c>
      <c r="CQ11" s="53">
        <v>59513</v>
      </c>
      <c r="CR11" s="53">
        <v>25679</v>
      </c>
      <c r="CS11" s="53">
        <v>12336</v>
      </c>
      <c r="CT11" s="53">
        <v>4</v>
      </c>
      <c r="CU11" s="56">
        <v>7241279</v>
      </c>
    </row>
    <row r="12" spans="1:99" x14ac:dyDescent="0.35">
      <c r="A12" s="46">
        <v>38899</v>
      </c>
      <c r="C12" s="53">
        <v>44566</v>
      </c>
      <c r="D12" s="53">
        <v>8430</v>
      </c>
      <c r="E12" s="53">
        <v>75768</v>
      </c>
      <c r="F12" s="53">
        <v>491</v>
      </c>
      <c r="H12" s="53">
        <v>11088</v>
      </c>
      <c r="I12" s="53">
        <v>13824</v>
      </c>
      <c r="J12" s="53">
        <v>10591</v>
      </c>
      <c r="K12" s="53">
        <v>6085</v>
      </c>
      <c r="L12" s="53">
        <v>219233</v>
      </c>
      <c r="M12" s="53">
        <v>2430</v>
      </c>
      <c r="N12" s="53">
        <v>339</v>
      </c>
      <c r="O12" s="53">
        <v>271</v>
      </c>
      <c r="P12" s="53">
        <v>70547</v>
      </c>
      <c r="Q12" s="53">
        <v>16538</v>
      </c>
      <c r="R12" s="53">
        <v>66018</v>
      </c>
      <c r="S12" s="53">
        <v>3927</v>
      </c>
      <c r="T12" s="53">
        <v>143579</v>
      </c>
      <c r="U12" s="53">
        <v>11450</v>
      </c>
      <c r="V12" s="53">
        <v>16183</v>
      </c>
      <c r="W12" s="53">
        <v>249692</v>
      </c>
      <c r="X12" s="53">
        <v>10631</v>
      </c>
      <c r="Y12" s="53">
        <v>96254</v>
      </c>
      <c r="Z12" s="53">
        <v>152267</v>
      </c>
      <c r="AA12" s="53">
        <v>716</v>
      </c>
      <c r="AB12" s="53">
        <v>3622847</v>
      </c>
      <c r="AC12" s="53">
        <v>1325</v>
      </c>
      <c r="AD12" s="53">
        <v>1512</v>
      </c>
      <c r="AE12" s="53">
        <v>174028</v>
      </c>
      <c r="AF12" s="53">
        <v>798</v>
      </c>
      <c r="AG12" s="53">
        <v>44986</v>
      </c>
      <c r="AH12" s="53">
        <v>26871</v>
      </c>
      <c r="AI12" s="53">
        <v>84958</v>
      </c>
      <c r="AJ12" s="53">
        <v>1466</v>
      </c>
      <c r="AK12" s="53">
        <v>122</v>
      </c>
      <c r="AL12" s="53">
        <v>1816</v>
      </c>
      <c r="AM12" s="53">
        <v>6003</v>
      </c>
      <c r="AN12" s="53">
        <v>703614</v>
      </c>
      <c r="AO12" s="53">
        <v>81293</v>
      </c>
      <c r="AQ12" s="53">
        <v>1127</v>
      </c>
      <c r="AR12" s="53">
        <v>508</v>
      </c>
      <c r="AS12" s="53">
        <v>130991</v>
      </c>
      <c r="AT12" s="53">
        <v>424</v>
      </c>
      <c r="AV12" s="53">
        <v>1478</v>
      </c>
      <c r="AW12" s="53">
        <v>37467</v>
      </c>
      <c r="AX12" s="53">
        <v>64902</v>
      </c>
      <c r="AY12" s="53">
        <v>1259</v>
      </c>
      <c r="AZ12" s="53">
        <v>104</v>
      </c>
      <c r="BA12" s="53">
        <v>2009</v>
      </c>
      <c r="BB12" s="53">
        <v>20</v>
      </c>
      <c r="BC12" s="53">
        <v>376</v>
      </c>
      <c r="BD12" s="53">
        <v>2012</v>
      </c>
      <c r="BE12" s="53">
        <v>3985</v>
      </c>
      <c r="BF12" s="53">
        <v>584</v>
      </c>
      <c r="BG12" s="53">
        <v>183</v>
      </c>
      <c r="BH12" s="53">
        <v>1497</v>
      </c>
      <c r="BI12" s="53">
        <v>706</v>
      </c>
      <c r="BJ12" s="53">
        <v>19442</v>
      </c>
      <c r="BK12" s="53">
        <v>7174</v>
      </c>
      <c r="BL12" s="53">
        <v>27613</v>
      </c>
      <c r="BM12" s="53">
        <v>28327</v>
      </c>
      <c r="BN12" s="53">
        <v>2099</v>
      </c>
      <c r="BO12" s="53">
        <v>1599</v>
      </c>
      <c r="BP12" s="53">
        <v>414</v>
      </c>
      <c r="BQ12" s="53">
        <v>5159</v>
      </c>
      <c r="BR12" s="53">
        <v>29604</v>
      </c>
      <c r="BS12" s="53">
        <v>11634</v>
      </c>
      <c r="BT12" s="53">
        <v>149</v>
      </c>
      <c r="BU12" s="53">
        <v>74633</v>
      </c>
      <c r="BV12" s="53">
        <v>125983</v>
      </c>
      <c r="BW12" s="53">
        <v>3384</v>
      </c>
      <c r="BX12" s="53">
        <v>1250</v>
      </c>
      <c r="BY12" s="53">
        <v>15463</v>
      </c>
      <c r="BZ12" s="53">
        <v>0</v>
      </c>
      <c r="CB12" s="53">
        <v>12679</v>
      </c>
      <c r="CC12" s="53">
        <v>193</v>
      </c>
      <c r="CD12" s="53">
        <v>4680</v>
      </c>
      <c r="CE12" s="53">
        <v>134807</v>
      </c>
      <c r="CF12" s="53">
        <v>24381</v>
      </c>
      <c r="CG12" s="53">
        <v>404860</v>
      </c>
      <c r="CH12" s="53">
        <v>291044</v>
      </c>
      <c r="CI12" s="53">
        <v>515</v>
      </c>
      <c r="CJ12" s="53">
        <v>504118</v>
      </c>
      <c r="CK12" s="53">
        <v>15805</v>
      </c>
      <c r="CL12" s="53">
        <v>6766</v>
      </c>
      <c r="CM12" s="53">
        <v>35582</v>
      </c>
      <c r="CN12" s="53">
        <v>3492</v>
      </c>
      <c r="CO12" s="53">
        <v>519</v>
      </c>
      <c r="CP12" s="53"/>
      <c r="CQ12" s="53">
        <v>88853</v>
      </c>
      <c r="CR12" s="53">
        <v>28769</v>
      </c>
      <c r="CS12" s="53">
        <v>456575</v>
      </c>
      <c r="CU12" s="56">
        <v>8599754</v>
      </c>
    </row>
    <row r="13" spans="1:99" x14ac:dyDescent="0.35">
      <c r="A13" s="46">
        <v>38930</v>
      </c>
      <c r="B13">
        <v>46</v>
      </c>
      <c r="C13" s="53">
        <v>56079</v>
      </c>
      <c r="D13" s="53">
        <v>3958</v>
      </c>
      <c r="E13" s="53">
        <v>93746</v>
      </c>
      <c r="F13" s="53">
        <v>15</v>
      </c>
      <c r="G13" s="53">
        <v>172</v>
      </c>
      <c r="H13" s="53">
        <v>138084</v>
      </c>
      <c r="I13" s="53">
        <v>13669</v>
      </c>
      <c r="J13" s="53">
        <v>7473</v>
      </c>
      <c r="K13" s="53">
        <v>390403</v>
      </c>
      <c r="L13" s="53">
        <v>199847</v>
      </c>
      <c r="M13" s="53">
        <v>4260</v>
      </c>
      <c r="N13" s="53">
        <v>31</v>
      </c>
      <c r="O13" s="53">
        <v>19</v>
      </c>
      <c r="P13" s="53">
        <v>252793</v>
      </c>
      <c r="Q13" s="53">
        <v>20504</v>
      </c>
      <c r="R13" s="53">
        <v>117687</v>
      </c>
      <c r="S13" s="53">
        <v>23142</v>
      </c>
      <c r="T13" s="53">
        <v>237564</v>
      </c>
      <c r="U13" s="53">
        <v>24556</v>
      </c>
      <c r="V13" s="53">
        <v>21667</v>
      </c>
      <c r="W13" s="53">
        <v>283793</v>
      </c>
      <c r="X13" s="53">
        <v>177</v>
      </c>
      <c r="Y13" s="53">
        <v>152366</v>
      </c>
      <c r="Z13" s="53">
        <v>211739</v>
      </c>
      <c r="AB13" s="53">
        <v>3671510</v>
      </c>
      <c r="AC13" s="53">
        <v>4709</v>
      </c>
      <c r="AD13" s="53">
        <v>1885</v>
      </c>
      <c r="AE13" s="53">
        <v>275522</v>
      </c>
      <c r="AG13" s="53">
        <v>24757</v>
      </c>
      <c r="AH13" s="53">
        <v>62644</v>
      </c>
      <c r="AI13" s="53">
        <v>67143</v>
      </c>
      <c r="AJ13" s="53">
        <v>1632</v>
      </c>
      <c r="AK13" s="53">
        <v>500</v>
      </c>
      <c r="AL13" s="53">
        <v>539</v>
      </c>
      <c r="AM13" s="53">
        <v>5739</v>
      </c>
      <c r="AN13" s="53">
        <v>418391</v>
      </c>
      <c r="AO13" s="53">
        <v>65785</v>
      </c>
      <c r="AQ13" s="53">
        <v>5669</v>
      </c>
      <c r="AR13" s="53">
        <v>250</v>
      </c>
      <c r="AS13" s="53">
        <v>32447</v>
      </c>
      <c r="AT13" s="53">
        <v>73</v>
      </c>
      <c r="AU13" s="53">
        <v>2507</v>
      </c>
      <c r="AV13" s="53">
        <v>1141</v>
      </c>
      <c r="AW13" s="53">
        <v>154112</v>
      </c>
      <c r="AX13" s="53">
        <v>24664</v>
      </c>
      <c r="AY13" s="53">
        <v>314</v>
      </c>
      <c r="BA13" s="53">
        <v>138</v>
      </c>
      <c r="BC13" s="53">
        <v>105</v>
      </c>
      <c r="BD13" s="53">
        <v>89</v>
      </c>
      <c r="BE13" s="53">
        <v>63063</v>
      </c>
      <c r="BF13" s="53">
        <v>75</v>
      </c>
      <c r="BG13" s="53">
        <v>1410</v>
      </c>
      <c r="BH13" s="53">
        <v>1409</v>
      </c>
      <c r="BI13" s="53">
        <v>975</v>
      </c>
      <c r="BJ13" s="53">
        <v>20724</v>
      </c>
      <c r="BK13" s="53">
        <v>16883</v>
      </c>
      <c r="BL13" s="53">
        <v>143737</v>
      </c>
      <c r="BM13" s="53">
        <v>33679</v>
      </c>
      <c r="BN13" s="53">
        <v>7868</v>
      </c>
      <c r="BO13" s="53">
        <v>2358</v>
      </c>
      <c r="BP13" s="53">
        <v>4</v>
      </c>
      <c r="BQ13" s="53">
        <v>17320</v>
      </c>
      <c r="BR13" s="53">
        <v>24321</v>
      </c>
      <c r="BS13" s="53">
        <v>3915</v>
      </c>
      <c r="BT13" s="53">
        <v>118</v>
      </c>
      <c r="BU13" s="53">
        <v>258558</v>
      </c>
      <c r="BV13" s="53">
        <v>197759</v>
      </c>
      <c r="BW13" s="53">
        <v>2088</v>
      </c>
      <c r="BX13" s="53">
        <v>204</v>
      </c>
      <c r="BY13" s="53">
        <v>34104</v>
      </c>
      <c r="BZ13" s="53">
        <v>0</v>
      </c>
      <c r="CA13" s="53">
        <v>25</v>
      </c>
      <c r="CB13" s="53">
        <v>19825</v>
      </c>
      <c r="CC13" s="53">
        <v>389</v>
      </c>
      <c r="CD13" s="53">
        <v>5450</v>
      </c>
      <c r="CE13" s="53">
        <v>37371</v>
      </c>
      <c r="CF13" s="53">
        <v>42362</v>
      </c>
      <c r="CG13" s="53">
        <v>519965</v>
      </c>
      <c r="CH13" s="53">
        <v>305979</v>
      </c>
      <c r="CI13" s="53">
        <v>3385</v>
      </c>
      <c r="CJ13" s="53">
        <v>503733</v>
      </c>
      <c r="CK13" s="53">
        <v>270</v>
      </c>
      <c r="CL13" s="53">
        <v>207</v>
      </c>
      <c r="CM13" s="53">
        <v>171175</v>
      </c>
      <c r="CN13" s="53">
        <v>262</v>
      </c>
      <c r="CO13" s="53">
        <v>449</v>
      </c>
      <c r="CP13" s="53"/>
      <c r="CQ13" s="53">
        <v>179713</v>
      </c>
      <c r="CR13" s="53">
        <v>17126</v>
      </c>
      <c r="CS13" s="53">
        <v>15777</v>
      </c>
      <c r="CT13" s="53">
        <v>504</v>
      </c>
      <c r="CU13" s="56">
        <v>9730594</v>
      </c>
    </row>
    <row r="14" spans="1:99" x14ac:dyDescent="0.35">
      <c r="A14" s="46">
        <v>38961</v>
      </c>
      <c r="C14" s="53">
        <v>77704</v>
      </c>
      <c r="D14" s="53">
        <v>1525</v>
      </c>
      <c r="E14" s="53">
        <v>95432</v>
      </c>
      <c r="G14" s="53">
        <v>151</v>
      </c>
      <c r="H14" s="53">
        <v>13547</v>
      </c>
      <c r="I14" s="53">
        <v>11715</v>
      </c>
      <c r="J14" s="53">
        <v>10497</v>
      </c>
      <c r="K14" s="53">
        <v>1093509</v>
      </c>
      <c r="L14" s="53">
        <v>106747</v>
      </c>
      <c r="M14" s="53">
        <v>41121</v>
      </c>
      <c r="N14" s="53">
        <v>2368</v>
      </c>
      <c r="O14" s="53">
        <v>28</v>
      </c>
      <c r="P14" s="53">
        <v>122232</v>
      </c>
      <c r="Q14" s="53">
        <v>35041</v>
      </c>
      <c r="R14" s="53">
        <v>115983</v>
      </c>
      <c r="S14" s="53">
        <v>10752</v>
      </c>
      <c r="T14" s="53">
        <v>192559</v>
      </c>
      <c r="U14" s="53">
        <v>60198</v>
      </c>
      <c r="V14" s="53">
        <v>17744</v>
      </c>
      <c r="W14" s="53">
        <v>150960</v>
      </c>
      <c r="X14" s="53">
        <v>3696</v>
      </c>
      <c r="Y14" s="53">
        <v>172218</v>
      </c>
      <c r="Z14" s="53">
        <v>187278</v>
      </c>
      <c r="AA14" s="53">
        <v>99</v>
      </c>
      <c r="AB14" s="53">
        <v>1370955</v>
      </c>
      <c r="AC14" s="53">
        <v>1610</v>
      </c>
      <c r="AD14" s="53">
        <v>539</v>
      </c>
      <c r="AE14" s="53">
        <v>52739</v>
      </c>
      <c r="AF14" s="53">
        <v>36</v>
      </c>
      <c r="AG14" s="53">
        <v>19713</v>
      </c>
      <c r="AH14" s="53">
        <v>52211</v>
      </c>
      <c r="AI14" s="53">
        <v>95405</v>
      </c>
      <c r="AJ14" s="53">
        <v>2426</v>
      </c>
      <c r="AK14" s="53">
        <v>1131</v>
      </c>
      <c r="AL14" s="53">
        <v>1750</v>
      </c>
      <c r="AM14" s="53">
        <v>6879</v>
      </c>
      <c r="AN14" s="53">
        <v>160347</v>
      </c>
      <c r="AO14" s="53">
        <v>37631</v>
      </c>
      <c r="AP14" s="53">
        <v>135</v>
      </c>
      <c r="AQ14" s="53">
        <v>1443</v>
      </c>
      <c r="AR14" s="53">
        <v>16</v>
      </c>
      <c r="AS14" s="53">
        <v>39420</v>
      </c>
      <c r="AT14" s="53">
        <v>31</v>
      </c>
      <c r="AU14" s="53">
        <v>119</v>
      </c>
      <c r="AV14" s="53">
        <v>68</v>
      </c>
      <c r="AW14" s="53">
        <v>427277</v>
      </c>
      <c r="AX14" s="53">
        <v>36099</v>
      </c>
      <c r="AY14" s="53">
        <v>743</v>
      </c>
      <c r="AZ14" s="53">
        <v>430</v>
      </c>
      <c r="BA14" s="53">
        <v>87</v>
      </c>
      <c r="BC14" s="53">
        <v>255</v>
      </c>
      <c r="BD14" s="53">
        <v>10732</v>
      </c>
      <c r="BE14" s="53">
        <v>1566</v>
      </c>
      <c r="BF14" s="53">
        <v>2886</v>
      </c>
      <c r="BG14" s="53">
        <v>1350</v>
      </c>
      <c r="BH14" s="53">
        <v>192</v>
      </c>
      <c r="BI14" s="53">
        <v>939</v>
      </c>
      <c r="BJ14" s="53">
        <v>13897</v>
      </c>
      <c r="BK14" s="53">
        <v>100409</v>
      </c>
      <c r="BL14" s="53">
        <v>122847</v>
      </c>
      <c r="BM14" s="53">
        <v>19724</v>
      </c>
      <c r="BN14" s="53">
        <v>12752</v>
      </c>
      <c r="BO14" s="53">
        <v>1720</v>
      </c>
      <c r="BP14" s="53">
        <v>589</v>
      </c>
      <c r="BQ14" s="53">
        <v>6805</v>
      </c>
      <c r="BR14" s="53">
        <v>15078</v>
      </c>
      <c r="BS14" s="53">
        <v>6249</v>
      </c>
      <c r="BT14" s="53">
        <v>150</v>
      </c>
      <c r="BU14" s="53">
        <v>60574</v>
      </c>
      <c r="BV14" s="53">
        <v>96082</v>
      </c>
      <c r="BW14" s="53">
        <v>2595</v>
      </c>
      <c r="BX14" s="53">
        <v>3</v>
      </c>
      <c r="BY14" s="53">
        <v>22775</v>
      </c>
      <c r="BZ14" s="53">
        <v>0</v>
      </c>
      <c r="CA14" s="53">
        <v>113</v>
      </c>
      <c r="CB14" s="53">
        <v>37077</v>
      </c>
      <c r="CC14" s="53">
        <v>6</v>
      </c>
      <c r="CE14" s="53">
        <v>47879</v>
      </c>
      <c r="CF14" s="53">
        <v>30768</v>
      </c>
      <c r="CG14" s="53">
        <v>429687</v>
      </c>
      <c r="CH14" s="53">
        <v>935080</v>
      </c>
      <c r="CI14" s="53">
        <v>1216</v>
      </c>
      <c r="CJ14" s="53">
        <v>479071</v>
      </c>
      <c r="CK14" s="53">
        <v>22079</v>
      </c>
      <c r="CM14" s="53">
        <v>51601</v>
      </c>
      <c r="CN14" s="53">
        <v>386</v>
      </c>
      <c r="CO14" s="53">
        <v>689</v>
      </c>
      <c r="CP14" s="53"/>
      <c r="CQ14" s="53">
        <v>141149</v>
      </c>
      <c r="CR14" s="53">
        <v>31256</v>
      </c>
      <c r="CS14" s="53">
        <v>24903</v>
      </c>
      <c r="CT14" s="53">
        <v>2</v>
      </c>
      <c r="CU14" s="56">
        <v>7565475</v>
      </c>
    </row>
    <row r="15" spans="1:99" x14ac:dyDescent="0.35">
      <c r="A15" s="46">
        <v>38991</v>
      </c>
      <c r="C15" s="53">
        <v>88787</v>
      </c>
      <c r="D15" s="53">
        <v>3117</v>
      </c>
      <c r="E15" s="53">
        <v>70747</v>
      </c>
      <c r="F15" s="53">
        <v>272</v>
      </c>
      <c r="G15" s="53">
        <v>60</v>
      </c>
      <c r="H15" s="53">
        <v>307664</v>
      </c>
      <c r="I15" s="53">
        <v>20879</v>
      </c>
      <c r="J15" s="53">
        <v>10813</v>
      </c>
      <c r="K15" s="53">
        <v>1299264</v>
      </c>
      <c r="L15" s="53">
        <v>75314</v>
      </c>
      <c r="M15" s="53">
        <v>1996</v>
      </c>
      <c r="N15" s="53">
        <v>2237</v>
      </c>
      <c r="O15" s="53">
        <v>864</v>
      </c>
      <c r="P15" s="53">
        <v>25660</v>
      </c>
      <c r="Q15" s="53">
        <v>13410</v>
      </c>
      <c r="R15" s="53">
        <v>110831</v>
      </c>
      <c r="S15" s="53">
        <v>10144</v>
      </c>
      <c r="T15" s="53">
        <v>142710</v>
      </c>
      <c r="U15" s="53">
        <v>20920</v>
      </c>
      <c r="V15" s="53">
        <v>36218</v>
      </c>
      <c r="W15" s="53">
        <v>120362</v>
      </c>
      <c r="X15" s="53">
        <v>4029</v>
      </c>
      <c r="Y15" s="53">
        <v>190645</v>
      </c>
      <c r="Z15" s="53">
        <v>118886</v>
      </c>
      <c r="AA15" s="53">
        <v>1772</v>
      </c>
      <c r="AB15" s="53">
        <v>2426132</v>
      </c>
      <c r="AC15" s="53">
        <v>1234</v>
      </c>
      <c r="AD15" s="53">
        <v>1830</v>
      </c>
      <c r="AE15" s="53">
        <v>157726</v>
      </c>
      <c r="AG15" s="53">
        <v>22545</v>
      </c>
      <c r="AH15" s="53">
        <v>33128</v>
      </c>
      <c r="AI15" s="53">
        <v>91526</v>
      </c>
      <c r="AJ15" s="53">
        <v>5143</v>
      </c>
      <c r="AK15" s="53">
        <v>193</v>
      </c>
      <c r="AL15" s="53">
        <v>991</v>
      </c>
      <c r="AM15" s="53">
        <v>9316</v>
      </c>
      <c r="AN15" s="53">
        <v>429055</v>
      </c>
      <c r="AO15" s="53">
        <v>69216</v>
      </c>
      <c r="AQ15" s="53">
        <v>2137</v>
      </c>
      <c r="AR15" s="53">
        <v>2</v>
      </c>
      <c r="AS15" s="53">
        <v>138174</v>
      </c>
      <c r="AT15" s="53">
        <v>25</v>
      </c>
      <c r="AU15" s="53">
        <v>38</v>
      </c>
      <c r="AV15" s="53">
        <v>600</v>
      </c>
      <c r="AW15" s="53">
        <v>126004</v>
      </c>
      <c r="AX15" s="53">
        <v>100355</v>
      </c>
      <c r="AY15" s="53">
        <v>1187</v>
      </c>
      <c r="AZ15" s="53">
        <v>35</v>
      </c>
      <c r="BA15" s="53">
        <v>1222</v>
      </c>
      <c r="BB15" s="53">
        <v>5</v>
      </c>
      <c r="BC15" s="53">
        <v>1360</v>
      </c>
      <c r="BD15" s="53">
        <v>278</v>
      </c>
      <c r="BE15" s="53">
        <v>12896</v>
      </c>
      <c r="BF15" s="53">
        <v>1916</v>
      </c>
      <c r="BG15" s="53">
        <v>624</v>
      </c>
      <c r="BH15" s="53">
        <v>211</v>
      </c>
      <c r="BI15" s="53">
        <v>1774</v>
      </c>
      <c r="BJ15" s="53">
        <v>15162</v>
      </c>
      <c r="BK15" s="53">
        <v>28410</v>
      </c>
      <c r="BL15" s="53">
        <v>286283</v>
      </c>
      <c r="BM15" s="53">
        <v>27109</v>
      </c>
      <c r="BN15" s="53">
        <v>5089</v>
      </c>
      <c r="BO15" s="53">
        <v>813</v>
      </c>
      <c r="BP15" s="53">
        <v>682</v>
      </c>
      <c r="BQ15" s="53">
        <v>17662</v>
      </c>
      <c r="BR15" s="53">
        <v>40964</v>
      </c>
      <c r="BS15" s="53">
        <v>12852</v>
      </c>
      <c r="BT15" s="53">
        <v>126</v>
      </c>
      <c r="BU15" s="53">
        <v>113081</v>
      </c>
      <c r="BV15" s="53">
        <v>245888</v>
      </c>
      <c r="BW15" s="53">
        <v>21913</v>
      </c>
      <c r="BY15" s="53">
        <v>21442</v>
      </c>
      <c r="BZ15" s="53">
        <v>0</v>
      </c>
      <c r="CA15" s="53">
        <v>882</v>
      </c>
      <c r="CB15" s="53">
        <v>36324</v>
      </c>
      <c r="CC15" s="53">
        <v>23</v>
      </c>
      <c r="CD15" s="53">
        <v>12</v>
      </c>
      <c r="CE15" s="53">
        <v>50021</v>
      </c>
      <c r="CF15" s="53">
        <v>418051</v>
      </c>
      <c r="CG15" s="53">
        <v>454520</v>
      </c>
      <c r="CH15" s="53">
        <v>1644366</v>
      </c>
      <c r="CI15" s="53">
        <v>448</v>
      </c>
      <c r="CJ15" s="53">
        <v>1066544</v>
      </c>
      <c r="CK15" s="53">
        <v>1242</v>
      </c>
      <c r="CL15" s="53">
        <v>1381</v>
      </c>
      <c r="CM15" s="53">
        <v>100493</v>
      </c>
      <c r="CN15" s="53">
        <v>3962</v>
      </c>
      <c r="CO15" s="53">
        <v>1040</v>
      </c>
      <c r="CP15" s="53"/>
      <c r="CQ15" s="53">
        <v>80792</v>
      </c>
      <c r="CR15" s="53">
        <v>14013</v>
      </c>
      <c r="CS15" s="53">
        <v>48094</v>
      </c>
      <c r="CT15" s="53">
        <v>23</v>
      </c>
      <c r="CU15" s="56">
        <v>11074186</v>
      </c>
    </row>
    <row r="16" spans="1:99" x14ac:dyDescent="0.35">
      <c r="A16" s="46">
        <v>39022</v>
      </c>
      <c r="B16" s="53">
        <v>1279</v>
      </c>
      <c r="C16" s="53">
        <v>48870</v>
      </c>
      <c r="D16" s="53">
        <v>13979</v>
      </c>
      <c r="E16" s="53">
        <v>75003</v>
      </c>
      <c r="F16" s="53">
        <v>115</v>
      </c>
      <c r="G16" s="53">
        <v>622</v>
      </c>
      <c r="H16" s="53">
        <v>533092</v>
      </c>
      <c r="I16" s="53">
        <v>22129</v>
      </c>
      <c r="J16" s="53">
        <v>6070</v>
      </c>
      <c r="K16" s="53">
        <v>1071594</v>
      </c>
      <c r="L16" s="53">
        <v>514170</v>
      </c>
      <c r="M16" s="53">
        <v>703</v>
      </c>
      <c r="N16" s="53">
        <v>2300</v>
      </c>
      <c r="O16" s="53">
        <v>71</v>
      </c>
      <c r="P16" s="53">
        <v>130595</v>
      </c>
      <c r="Q16" s="53">
        <v>58647</v>
      </c>
      <c r="R16" s="53">
        <v>177063</v>
      </c>
      <c r="S16" s="53">
        <v>5042</v>
      </c>
      <c r="T16" s="53">
        <v>106489</v>
      </c>
      <c r="U16" s="53">
        <v>16509</v>
      </c>
      <c r="V16" s="53">
        <v>26057</v>
      </c>
      <c r="W16" s="53">
        <v>117036</v>
      </c>
      <c r="X16" s="53">
        <v>4941</v>
      </c>
      <c r="Y16" s="53">
        <v>147707</v>
      </c>
      <c r="Z16" s="53">
        <v>254657</v>
      </c>
      <c r="AA16" s="53">
        <v>6704</v>
      </c>
      <c r="AB16" s="53">
        <v>3136262</v>
      </c>
      <c r="AC16" s="53">
        <v>2677</v>
      </c>
      <c r="AD16" s="53">
        <v>23912</v>
      </c>
      <c r="AE16" s="53">
        <v>324818</v>
      </c>
      <c r="AG16" s="53">
        <v>22287</v>
      </c>
      <c r="AH16" s="53">
        <v>25039</v>
      </c>
      <c r="AI16" s="53">
        <v>92699</v>
      </c>
      <c r="AJ16" s="53">
        <v>20749</v>
      </c>
      <c r="AK16" s="53">
        <v>339</v>
      </c>
      <c r="AL16" s="53">
        <v>6347</v>
      </c>
      <c r="AM16" s="53">
        <v>12212</v>
      </c>
      <c r="AN16" s="53">
        <v>151250</v>
      </c>
      <c r="AO16" s="53">
        <v>128216</v>
      </c>
      <c r="AQ16" s="53">
        <v>44767</v>
      </c>
      <c r="AR16" s="53">
        <v>12</v>
      </c>
      <c r="AS16" s="53">
        <v>138209</v>
      </c>
      <c r="AT16" s="53">
        <v>328</v>
      </c>
      <c r="AU16" s="53">
        <v>2046</v>
      </c>
      <c r="AW16" s="53">
        <v>306281</v>
      </c>
      <c r="AX16" s="53">
        <v>25126</v>
      </c>
      <c r="AY16" s="53">
        <v>74</v>
      </c>
      <c r="AZ16" s="53">
        <v>45</v>
      </c>
      <c r="BA16" s="53">
        <v>5447</v>
      </c>
      <c r="BC16" s="53">
        <v>5648</v>
      </c>
      <c r="BD16" s="53">
        <v>37</v>
      </c>
      <c r="BE16" s="53">
        <v>11823</v>
      </c>
      <c r="BF16" s="53">
        <v>232</v>
      </c>
      <c r="BG16" s="53">
        <v>1150</v>
      </c>
      <c r="BH16" s="53">
        <v>1687</v>
      </c>
      <c r="BI16" s="53">
        <v>342</v>
      </c>
      <c r="BJ16" s="53">
        <v>43815</v>
      </c>
      <c r="BK16" s="53">
        <v>21711</v>
      </c>
      <c r="BL16" s="53">
        <v>39102</v>
      </c>
      <c r="BM16" s="53">
        <v>39274</v>
      </c>
      <c r="BN16" s="53">
        <v>1593</v>
      </c>
      <c r="BO16" s="53">
        <v>2885</v>
      </c>
      <c r="BP16" s="53">
        <v>513</v>
      </c>
      <c r="BQ16" s="53">
        <v>13609</v>
      </c>
      <c r="BR16" s="53">
        <v>13887</v>
      </c>
      <c r="BS16" s="53">
        <v>24983</v>
      </c>
      <c r="BT16" s="53">
        <v>327345</v>
      </c>
      <c r="BU16" s="53">
        <v>36461</v>
      </c>
      <c r="BV16" s="53">
        <v>197396</v>
      </c>
      <c r="BW16" s="53">
        <v>2515</v>
      </c>
      <c r="BY16" s="53">
        <v>5395</v>
      </c>
      <c r="BZ16" s="53">
        <v>0</v>
      </c>
      <c r="CA16" s="53">
        <v>30</v>
      </c>
      <c r="CB16" s="53">
        <v>42328</v>
      </c>
      <c r="CE16" s="53">
        <v>52328</v>
      </c>
      <c r="CF16" s="53">
        <v>62947</v>
      </c>
      <c r="CG16" s="53">
        <v>282029</v>
      </c>
      <c r="CH16" s="53">
        <v>424745</v>
      </c>
      <c r="CI16" s="53">
        <v>928</v>
      </c>
      <c r="CJ16" s="53">
        <v>718817</v>
      </c>
      <c r="CK16" s="53">
        <v>5323</v>
      </c>
      <c r="CL16" s="53">
        <v>640</v>
      </c>
      <c r="CM16" s="53">
        <v>563778</v>
      </c>
      <c r="CN16" s="53">
        <v>216</v>
      </c>
      <c r="CO16" s="53">
        <v>1270</v>
      </c>
      <c r="CP16" s="53">
        <v>1758</v>
      </c>
      <c r="CQ16" s="53">
        <v>190649</v>
      </c>
      <c r="CR16" s="53">
        <v>20476</v>
      </c>
      <c r="CS16" s="53">
        <v>54636</v>
      </c>
      <c r="CT16" s="53">
        <v>313</v>
      </c>
      <c r="CU16" s="56">
        <v>11025200</v>
      </c>
    </row>
    <row r="17" spans="1:99" x14ac:dyDescent="0.35">
      <c r="A17" s="46">
        <v>39052</v>
      </c>
      <c r="B17" s="53">
        <v>2424</v>
      </c>
      <c r="C17" s="53">
        <v>56576</v>
      </c>
      <c r="D17" s="53">
        <v>7389</v>
      </c>
      <c r="E17" s="53">
        <v>104134</v>
      </c>
      <c r="F17" s="53">
        <v>32</v>
      </c>
      <c r="G17" s="53">
        <v>162</v>
      </c>
      <c r="H17" s="53">
        <v>1715774</v>
      </c>
      <c r="I17" s="53">
        <v>14135</v>
      </c>
      <c r="J17" s="53">
        <v>17542</v>
      </c>
      <c r="K17" s="53">
        <v>24824</v>
      </c>
      <c r="L17" s="53">
        <v>114372</v>
      </c>
      <c r="M17" s="53">
        <v>453124</v>
      </c>
      <c r="N17" s="53">
        <v>5401</v>
      </c>
      <c r="O17" s="53">
        <v>102</v>
      </c>
      <c r="P17" s="53">
        <v>339539</v>
      </c>
      <c r="Q17" s="53">
        <v>51406</v>
      </c>
      <c r="R17" s="53">
        <v>22525</v>
      </c>
      <c r="S17" s="53">
        <v>25954</v>
      </c>
      <c r="T17" s="53">
        <v>302719</v>
      </c>
      <c r="U17" s="53">
        <v>29073</v>
      </c>
      <c r="V17" s="53">
        <v>40742</v>
      </c>
      <c r="W17" s="53">
        <v>415350</v>
      </c>
      <c r="X17" s="53">
        <v>451</v>
      </c>
      <c r="Y17" s="53">
        <v>81419</v>
      </c>
      <c r="Z17" s="53">
        <v>207639</v>
      </c>
      <c r="AB17" s="53">
        <v>2104660</v>
      </c>
      <c r="AC17" s="53">
        <v>1519</v>
      </c>
      <c r="AD17" s="53">
        <v>13501</v>
      </c>
      <c r="AE17" s="53">
        <v>125097</v>
      </c>
      <c r="AF17" s="53">
        <v>39</v>
      </c>
      <c r="AG17" s="53">
        <v>47870</v>
      </c>
      <c r="AH17" s="53">
        <v>29936</v>
      </c>
      <c r="AI17" s="53">
        <v>142268</v>
      </c>
      <c r="AJ17" s="53">
        <v>2365</v>
      </c>
      <c r="AK17" s="53">
        <v>405</v>
      </c>
      <c r="AL17" s="53">
        <v>6669</v>
      </c>
      <c r="AM17" s="53">
        <v>19815</v>
      </c>
      <c r="AN17" s="53">
        <v>185384</v>
      </c>
      <c r="AO17" s="53">
        <v>90722</v>
      </c>
      <c r="AP17" s="53">
        <v>155</v>
      </c>
      <c r="AQ17" s="53">
        <v>5514</v>
      </c>
      <c r="AS17" s="53">
        <v>86492</v>
      </c>
      <c r="AT17" s="53">
        <v>168</v>
      </c>
      <c r="AV17">
        <v>88</v>
      </c>
      <c r="AW17" s="53">
        <v>198792</v>
      </c>
      <c r="AX17" s="53">
        <v>31095</v>
      </c>
      <c r="AY17" s="53">
        <v>248</v>
      </c>
      <c r="AZ17">
        <v>46</v>
      </c>
      <c r="BA17" s="53">
        <v>160</v>
      </c>
      <c r="BC17" s="53">
        <v>1631</v>
      </c>
      <c r="BD17" s="53">
        <v>248</v>
      </c>
      <c r="BE17" s="53">
        <v>3357</v>
      </c>
      <c r="BF17" s="53">
        <v>1003</v>
      </c>
      <c r="BG17" s="53">
        <v>1030</v>
      </c>
      <c r="BH17" s="53">
        <v>106</v>
      </c>
      <c r="BI17" s="53">
        <v>1011</v>
      </c>
      <c r="BJ17" s="53">
        <v>33651</v>
      </c>
      <c r="BK17" s="53">
        <v>27889</v>
      </c>
      <c r="BL17" s="53">
        <v>47120</v>
      </c>
      <c r="BM17" s="53">
        <v>46593</v>
      </c>
      <c r="BN17" s="53">
        <v>299</v>
      </c>
      <c r="BO17" s="53">
        <v>2549</v>
      </c>
      <c r="BP17" s="53">
        <v>237</v>
      </c>
      <c r="BQ17" s="53">
        <v>73197</v>
      </c>
      <c r="BR17" s="53">
        <v>93449</v>
      </c>
      <c r="BS17" s="53">
        <v>48885</v>
      </c>
      <c r="BT17" s="53">
        <v>185</v>
      </c>
      <c r="BU17" s="53">
        <v>60317</v>
      </c>
      <c r="BV17" s="53">
        <v>141901</v>
      </c>
      <c r="BW17" s="53">
        <v>4275</v>
      </c>
      <c r="BY17" s="53">
        <v>65511</v>
      </c>
      <c r="BZ17" s="53">
        <v>0</v>
      </c>
      <c r="CA17" s="53">
        <v>105</v>
      </c>
      <c r="CB17" s="53">
        <v>31172</v>
      </c>
      <c r="CD17" s="53">
        <v>132</v>
      </c>
      <c r="CE17" s="53">
        <v>27223</v>
      </c>
      <c r="CF17" s="53">
        <v>79140</v>
      </c>
      <c r="CG17" s="53">
        <v>780319</v>
      </c>
      <c r="CH17" s="53">
        <v>1002284</v>
      </c>
      <c r="CI17" s="53">
        <v>63</v>
      </c>
      <c r="CJ17" s="53">
        <v>593015</v>
      </c>
      <c r="CK17" s="53">
        <v>640</v>
      </c>
      <c r="CL17" s="53">
        <v>6</v>
      </c>
      <c r="CM17" s="53">
        <v>164881</v>
      </c>
      <c r="CN17" s="53">
        <v>490</v>
      </c>
      <c r="CO17" s="53">
        <v>1356</v>
      </c>
      <c r="CP17" s="53"/>
      <c r="CQ17" s="53">
        <v>604037</v>
      </c>
      <c r="CR17" s="53">
        <v>76675</v>
      </c>
      <c r="CS17" s="53">
        <v>70099</v>
      </c>
      <c r="CT17" s="53">
        <v>1830</v>
      </c>
      <c r="CU17" s="56">
        <v>11213727</v>
      </c>
    </row>
    <row r="18" spans="1:99" x14ac:dyDescent="0.35">
      <c r="A18" s="54">
        <v>39083</v>
      </c>
      <c r="C18" s="53">
        <v>29064</v>
      </c>
      <c r="D18" s="53">
        <v>13724</v>
      </c>
      <c r="E18" s="53">
        <v>81382</v>
      </c>
      <c r="F18" s="53">
        <v>11</v>
      </c>
      <c r="G18" s="53">
        <v>10600</v>
      </c>
      <c r="H18" s="53">
        <v>18679</v>
      </c>
      <c r="I18" s="53">
        <v>16266</v>
      </c>
      <c r="J18" s="53">
        <v>14619</v>
      </c>
      <c r="K18" s="53">
        <v>42062.69</v>
      </c>
      <c r="L18" s="53">
        <v>55531</v>
      </c>
      <c r="M18" s="53">
        <v>80003</v>
      </c>
      <c r="N18" s="53">
        <v>33533</v>
      </c>
      <c r="P18" s="53">
        <v>34756</v>
      </c>
      <c r="Q18" s="53">
        <v>17100</v>
      </c>
      <c r="R18" s="53">
        <v>32821</v>
      </c>
      <c r="S18" s="53">
        <v>22463</v>
      </c>
      <c r="T18" s="53">
        <v>95211</v>
      </c>
      <c r="U18" s="53">
        <v>10800</v>
      </c>
      <c r="V18" s="53">
        <v>49672</v>
      </c>
      <c r="W18" s="53">
        <v>266653</v>
      </c>
      <c r="X18" s="53">
        <v>154</v>
      </c>
      <c r="Y18" s="53">
        <v>98527</v>
      </c>
      <c r="Z18" s="53">
        <v>62944</v>
      </c>
      <c r="AA18" s="53">
        <v>18844</v>
      </c>
      <c r="AB18" s="53">
        <v>1902960</v>
      </c>
      <c r="AC18" s="53">
        <v>10817</v>
      </c>
      <c r="AD18" s="53">
        <v>8913</v>
      </c>
      <c r="AE18" s="53">
        <v>557946</v>
      </c>
      <c r="AG18" s="53">
        <v>86848</v>
      </c>
      <c r="AH18" s="53">
        <v>48098</v>
      </c>
      <c r="AI18" s="53">
        <v>103293</v>
      </c>
      <c r="AJ18" s="53">
        <v>3764</v>
      </c>
      <c r="AK18" s="53">
        <v>194</v>
      </c>
      <c r="AL18" s="53">
        <v>22499</v>
      </c>
      <c r="AM18" s="53">
        <v>20827</v>
      </c>
      <c r="AN18" s="53">
        <v>194883</v>
      </c>
      <c r="AO18" s="53">
        <v>109309</v>
      </c>
      <c r="AP18">
        <v>3910</v>
      </c>
      <c r="AQ18" s="53">
        <v>16191</v>
      </c>
      <c r="AR18" s="53">
        <v>4312</v>
      </c>
      <c r="AS18" s="53">
        <v>36748</v>
      </c>
      <c r="AT18" s="53">
        <v>46</v>
      </c>
      <c r="AU18" s="53">
        <v>15</v>
      </c>
      <c r="AW18" s="53">
        <v>86234</v>
      </c>
      <c r="AX18" s="53">
        <v>8276</v>
      </c>
      <c r="AY18" s="53">
        <v>134</v>
      </c>
      <c r="BA18" s="53">
        <v>78</v>
      </c>
      <c r="BC18" s="53">
        <v>798</v>
      </c>
      <c r="BD18" s="53">
        <v>435</v>
      </c>
      <c r="BE18" s="53">
        <v>6856</v>
      </c>
      <c r="BF18" s="53">
        <v>1037</v>
      </c>
      <c r="BG18" s="53">
        <v>205</v>
      </c>
      <c r="BH18" s="53">
        <v>258</v>
      </c>
      <c r="BI18" s="53">
        <v>402</v>
      </c>
      <c r="BJ18" s="53">
        <v>14551</v>
      </c>
      <c r="BK18" s="53">
        <v>9366</v>
      </c>
      <c r="BL18" s="53">
        <v>34539</v>
      </c>
      <c r="BM18" s="53">
        <v>36491</v>
      </c>
      <c r="BN18" s="53">
        <v>676</v>
      </c>
      <c r="BO18" s="53">
        <v>2787</v>
      </c>
      <c r="BP18" s="53">
        <v>3217</v>
      </c>
      <c r="BQ18" s="53">
        <v>218038</v>
      </c>
      <c r="BR18" s="53">
        <v>31842</v>
      </c>
      <c r="BS18" s="53">
        <v>11574</v>
      </c>
      <c r="BT18" s="53">
        <v>254</v>
      </c>
      <c r="BU18" s="53">
        <v>71220</v>
      </c>
      <c r="BV18" s="53">
        <v>251449</v>
      </c>
      <c r="BW18" s="53">
        <v>25631</v>
      </c>
      <c r="BX18" s="53">
        <v>50181</v>
      </c>
      <c r="BY18" s="53">
        <v>56727</v>
      </c>
      <c r="BZ18" s="53">
        <v>0</v>
      </c>
      <c r="CA18" s="53">
        <v>1439</v>
      </c>
      <c r="CB18" s="53">
        <v>12985</v>
      </c>
      <c r="CC18" s="53">
        <v>85</v>
      </c>
      <c r="CD18" s="53">
        <v>11</v>
      </c>
      <c r="CE18" s="53">
        <v>28343</v>
      </c>
      <c r="CF18" s="53">
        <v>38501</v>
      </c>
      <c r="CG18" s="53">
        <v>1069534</v>
      </c>
      <c r="CH18" s="53">
        <v>2271550</v>
      </c>
      <c r="CI18" s="53">
        <v>19991</v>
      </c>
      <c r="CJ18" s="53">
        <v>7328010</v>
      </c>
      <c r="CK18" s="53">
        <v>29231</v>
      </c>
      <c r="CM18" s="53">
        <v>107515</v>
      </c>
      <c r="CN18" s="53">
        <v>1318</v>
      </c>
      <c r="CO18" s="53">
        <v>802</v>
      </c>
      <c r="CP18" s="53">
        <v>2963</v>
      </c>
      <c r="CQ18" s="53">
        <v>160578</v>
      </c>
      <c r="CR18" s="53">
        <v>11269</v>
      </c>
      <c r="CS18" s="53">
        <v>79774</v>
      </c>
      <c r="CT18" s="53">
        <v>10</v>
      </c>
      <c r="CU18" s="56">
        <v>16324157.689999999</v>
      </c>
    </row>
    <row r="19" spans="1:99" x14ac:dyDescent="0.35">
      <c r="A19" s="46">
        <v>39114</v>
      </c>
      <c r="B19" s="53">
        <v>296</v>
      </c>
      <c r="C19" s="53">
        <v>58837</v>
      </c>
      <c r="D19" s="53">
        <v>4181</v>
      </c>
      <c r="E19" s="53">
        <v>70537</v>
      </c>
      <c r="F19">
        <v>18</v>
      </c>
      <c r="G19" s="53">
        <v>109</v>
      </c>
      <c r="H19" s="53">
        <v>7583</v>
      </c>
      <c r="I19" s="53">
        <v>9958</v>
      </c>
      <c r="J19" s="53">
        <v>3927</v>
      </c>
      <c r="K19" s="53">
        <v>454611</v>
      </c>
      <c r="L19" s="53">
        <v>83353</v>
      </c>
      <c r="M19" s="53">
        <v>563</v>
      </c>
      <c r="N19" s="53">
        <v>95</v>
      </c>
      <c r="O19" s="53">
        <v>83</v>
      </c>
      <c r="P19" s="53">
        <v>59847</v>
      </c>
      <c r="Q19" s="53">
        <v>14492</v>
      </c>
      <c r="R19" s="53">
        <v>6567</v>
      </c>
      <c r="S19" s="53">
        <v>3980</v>
      </c>
      <c r="T19" s="53">
        <v>71934</v>
      </c>
      <c r="U19" s="53">
        <v>9534</v>
      </c>
      <c r="V19" s="53">
        <v>12722</v>
      </c>
      <c r="W19" s="53">
        <v>215387</v>
      </c>
      <c r="X19" s="53">
        <v>2788</v>
      </c>
      <c r="Y19" s="53">
        <v>73912</v>
      </c>
      <c r="Z19" s="53">
        <v>149165</v>
      </c>
      <c r="AA19" s="53">
        <v>23</v>
      </c>
      <c r="AB19" s="53">
        <v>3441840</v>
      </c>
      <c r="AC19" s="53">
        <v>776</v>
      </c>
      <c r="AD19" s="53">
        <v>6777</v>
      </c>
      <c r="AE19" s="53">
        <v>51824</v>
      </c>
      <c r="AF19" s="53">
        <v>12</v>
      </c>
      <c r="AG19" s="53">
        <v>30971</v>
      </c>
      <c r="AH19" s="53">
        <v>16709</v>
      </c>
      <c r="AI19" s="53">
        <v>133212</v>
      </c>
      <c r="AJ19" s="53">
        <v>2104</v>
      </c>
      <c r="AK19" s="53">
        <v>718</v>
      </c>
      <c r="AL19" s="53">
        <v>421</v>
      </c>
      <c r="AM19" s="53">
        <v>19878</v>
      </c>
      <c r="AN19" s="53">
        <v>100928</v>
      </c>
      <c r="AO19" s="53">
        <v>84449</v>
      </c>
      <c r="AQ19" s="53">
        <v>1048</v>
      </c>
      <c r="AS19" s="53">
        <v>26716</v>
      </c>
      <c r="AT19" s="53">
        <v>11</v>
      </c>
      <c r="AU19" s="53">
        <v>6</v>
      </c>
      <c r="AV19" s="53">
        <v>7</v>
      </c>
      <c r="AW19" s="53">
        <v>34199</v>
      </c>
      <c r="AX19" s="53">
        <v>25705</v>
      </c>
      <c r="AY19" s="53">
        <v>463</v>
      </c>
      <c r="BC19" s="53">
        <v>654</v>
      </c>
      <c r="BD19" s="53">
        <v>2926</v>
      </c>
      <c r="BE19" s="53">
        <v>1405</v>
      </c>
      <c r="BF19" s="53">
        <v>16577</v>
      </c>
      <c r="BG19" s="53">
        <v>148</v>
      </c>
      <c r="BH19" s="53">
        <v>2055</v>
      </c>
      <c r="BI19" s="53">
        <v>551</v>
      </c>
      <c r="BJ19" s="53">
        <v>9198</v>
      </c>
      <c r="BK19" s="53">
        <v>8478</v>
      </c>
      <c r="BL19" s="53">
        <v>12699</v>
      </c>
      <c r="BM19" s="53">
        <v>18753</v>
      </c>
      <c r="BN19" s="53">
        <v>152</v>
      </c>
      <c r="BO19" s="53">
        <v>1000</v>
      </c>
      <c r="BP19" s="53">
        <v>837</v>
      </c>
      <c r="BQ19" s="53">
        <v>1895</v>
      </c>
      <c r="BR19" s="53">
        <v>29029</v>
      </c>
      <c r="BS19" s="53">
        <v>14930</v>
      </c>
      <c r="BT19" s="53">
        <v>26</v>
      </c>
      <c r="BU19" s="53">
        <v>132030</v>
      </c>
      <c r="BV19" s="53">
        <v>82742</v>
      </c>
      <c r="BW19" s="53">
        <v>7118</v>
      </c>
      <c r="BY19" s="53">
        <v>14225</v>
      </c>
      <c r="BZ19" s="53">
        <v>0</v>
      </c>
      <c r="CA19" s="53">
        <v>375</v>
      </c>
      <c r="CB19" s="53">
        <v>16503</v>
      </c>
      <c r="CC19" s="53">
        <v>591</v>
      </c>
      <c r="CE19" s="53">
        <v>38284</v>
      </c>
      <c r="CF19" s="53">
        <v>16360</v>
      </c>
      <c r="CG19" s="53">
        <v>422080</v>
      </c>
      <c r="CH19" s="53">
        <v>618653</v>
      </c>
      <c r="CI19" s="53">
        <v>430</v>
      </c>
      <c r="CJ19" s="53">
        <v>495133</v>
      </c>
      <c r="CK19">
        <v>197</v>
      </c>
      <c r="CM19" s="53">
        <v>30617</v>
      </c>
      <c r="CN19" s="53">
        <v>340</v>
      </c>
      <c r="CO19" s="53">
        <v>1972</v>
      </c>
      <c r="CP19" s="53">
        <v>227</v>
      </c>
      <c r="CQ19" s="53">
        <v>57536</v>
      </c>
      <c r="CR19" s="53">
        <v>15422</v>
      </c>
      <c r="CS19" s="53">
        <v>7637</v>
      </c>
      <c r="CT19" s="53">
        <v>2786</v>
      </c>
      <c r="CU19" s="56">
        <v>7375847</v>
      </c>
    </row>
    <row r="20" spans="1:99" x14ac:dyDescent="0.35">
      <c r="A20" s="46">
        <v>39142</v>
      </c>
      <c r="B20" s="53">
        <v>3563</v>
      </c>
      <c r="C20" s="53">
        <v>69019</v>
      </c>
      <c r="D20" s="53">
        <v>3486</v>
      </c>
      <c r="E20" s="53">
        <v>61648</v>
      </c>
      <c r="F20" s="53">
        <v>153</v>
      </c>
      <c r="G20" s="53">
        <v>891</v>
      </c>
      <c r="H20" s="53">
        <v>20072</v>
      </c>
      <c r="I20" s="53">
        <v>24901</v>
      </c>
      <c r="J20" s="53">
        <v>8399</v>
      </c>
      <c r="K20" s="53">
        <v>645490</v>
      </c>
      <c r="L20" s="53">
        <v>85073</v>
      </c>
      <c r="M20" s="53">
        <v>1927</v>
      </c>
      <c r="N20" s="53">
        <v>28</v>
      </c>
      <c r="P20" s="53">
        <v>87883</v>
      </c>
      <c r="Q20" s="53">
        <v>20776</v>
      </c>
      <c r="R20" s="53">
        <v>7594</v>
      </c>
      <c r="S20" s="53">
        <v>8874</v>
      </c>
      <c r="T20" s="53">
        <v>106613</v>
      </c>
      <c r="U20" s="53">
        <v>25619</v>
      </c>
      <c r="V20" s="53">
        <v>17913</v>
      </c>
      <c r="W20" s="53">
        <v>117990</v>
      </c>
      <c r="X20" s="53">
        <v>11012</v>
      </c>
      <c r="Y20" s="53">
        <v>143364</v>
      </c>
      <c r="Z20" s="53">
        <v>154107</v>
      </c>
      <c r="AA20" s="53">
        <v>7090</v>
      </c>
      <c r="AB20" s="53">
        <v>2588347</v>
      </c>
      <c r="AC20" s="53">
        <v>3103</v>
      </c>
      <c r="AD20" s="53">
        <v>1068</v>
      </c>
      <c r="AE20" s="53">
        <v>127723</v>
      </c>
      <c r="AF20" s="53">
        <v>15275</v>
      </c>
      <c r="AG20" s="53">
        <v>34521</v>
      </c>
      <c r="AH20" s="53">
        <v>17722</v>
      </c>
      <c r="AI20" s="53">
        <v>58081</v>
      </c>
      <c r="AJ20" s="53">
        <v>3591</v>
      </c>
      <c r="AK20" s="53">
        <v>1168</v>
      </c>
      <c r="AL20" s="53">
        <v>211</v>
      </c>
      <c r="AM20" s="53">
        <v>33677</v>
      </c>
      <c r="AN20" s="53">
        <v>65432</v>
      </c>
      <c r="AO20" s="53">
        <v>118286</v>
      </c>
      <c r="AP20" s="53">
        <v>30</v>
      </c>
      <c r="AQ20" s="53">
        <v>2415</v>
      </c>
      <c r="AS20" s="53">
        <v>75355</v>
      </c>
      <c r="AT20" s="53">
        <v>1363</v>
      </c>
      <c r="AU20" s="53">
        <v>61</v>
      </c>
      <c r="AV20" s="53">
        <v>596</v>
      </c>
      <c r="AW20" s="53">
        <v>177979</v>
      </c>
      <c r="AX20" s="53">
        <v>40022</v>
      </c>
      <c r="AY20" s="53">
        <v>1821</v>
      </c>
      <c r="AZ20" s="53">
        <v>47</v>
      </c>
      <c r="BA20" s="53">
        <v>483</v>
      </c>
      <c r="BB20" s="53">
        <v>1</v>
      </c>
      <c r="BC20" s="53">
        <v>1015</v>
      </c>
      <c r="BD20" s="53">
        <v>539</v>
      </c>
      <c r="BE20" s="53">
        <v>5315</v>
      </c>
      <c r="BF20" s="53">
        <v>6685</v>
      </c>
      <c r="BG20" s="53">
        <v>2234</v>
      </c>
      <c r="BH20" s="53">
        <v>804</v>
      </c>
      <c r="BI20" s="53">
        <v>594</v>
      </c>
      <c r="BJ20" s="53">
        <v>21492</v>
      </c>
      <c r="BK20" s="53">
        <v>12135</v>
      </c>
      <c r="BL20" s="53">
        <v>59163</v>
      </c>
      <c r="BM20" s="53">
        <v>42665</v>
      </c>
      <c r="BN20" s="53">
        <v>1783</v>
      </c>
      <c r="BO20" s="53">
        <v>1454</v>
      </c>
      <c r="BP20" s="53">
        <v>551</v>
      </c>
      <c r="BQ20" s="53">
        <v>3369</v>
      </c>
      <c r="BR20" s="53">
        <v>23058</v>
      </c>
      <c r="BS20" s="53">
        <v>7478</v>
      </c>
      <c r="BT20" s="53">
        <v>2977</v>
      </c>
      <c r="BU20" s="53">
        <v>112668</v>
      </c>
      <c r="BV20" s="53">
        <v>55209</v>
      </c>
      <c r="BW20" s="53">
        <v>1293</v>
      </c>
      <c r="BY20" s="53">
        <v>6829</v>
      </c>
      <c r="BZ20" s="53">
        <v>0</v>
      </c>
      <c r="CB20" s="53">
        <v>24626</v>
      </c>
      <c r="CC20" s="53">
        <v>2</v>
      </c>
      <c r="CE20" s="53">
        <v>57231</v>
      </c>
      <c r="CF20" s="53">
        <v>70576</v>
      </c>
      <c r="CG20" s="53">
        <v>354191</v>
      </c>
      <c r="CH20" s="53">
        <v>436072</v>
      </c>
      <c r="CI20" s="53">
        <v>629</v>
      </c>
      <c r="CJ20" s="53">
        <v>476865</v>
      </c>
      <c r="CK20" s="53">
        <v>5520</v>
      </c>
      <c r="CL20" s="53">
        <v>2875</v>
      </c>
      <c r="CM20" s="53">
        <v>17861</v>
      </c>
      <c r="CN20" s="53">
        <v>6682</v>
      </c>
      <c r="CO20" s="53">
        <v>550</v>
      </c>
      <c r="CP20" s="53"/>
      <c r="CQ20" s="53">
        <v>109764</v>
      </c>
      <c r="CR20" s="53">
        <v>18904</v>
      </c>
      <c r="CS20" s="53">
        <v>4604</v>
      </c>
      <c r="CT20" s="53">
        <v>583</v>
      </c>
      <c r="CU20" s="56">
        <v>6958708</v>
      </c>
    </row>
    <row r="21" spans="1:99" x14ac:dyDescent="0.35">
      <c r="A21" s="46">
        <v>39173</v>
      </c>
      <c r="B21" s="53">
        <v>322</v>
      </c>
      <c r="C21" s="53">
        <v>74640</v>
      </c>
      <c r="D21" s="53">
        <v>15774</v>
      </c>
      <c r="E21" s="53">
        <v>109801</v>
      </c>
      <c r="F21" s="53">
        <v>226</v>
      </c>
      <c r="G21" s="53">
        <v>109</v>
      </c>
      <c r="H21" s="53">
        <v>21814</v>
      </c>
      <c r="I21" s="53">
        <v>19817</v>
      </c>
      <c r="J21" s="53">
        <v>21308</v>
      </c>
      <c r="K21" s="53">
        <v>868108</v>
      </c>
      <c r="L21" s="53">
        <v>53525</v>
      </c>
      <c r="M21" s="53">
        <v>2936</v>
      </c>
      <c r="N21" s="53">
        <v>3</v>
      </c>
      <c r="O21" s="53">
        <v>205</v>
      </c>
      <c r="P21" s="53">
        <v>66558</v>
      </c>
      <c r="Q21" s="53">
        <v>14783</v>
      </c>
      <c r="R21" s="53">
        <v>29321</v>
      </c>
      <c r="S21" s="53">
        <v>16037</v>
      </c>
      <c r="T21" s="53">
        <v>313028</v>
      </c>
      <c r="U21" s="53">
        <v>18087</v>
      </c>
      <c r="V21" s="53">
        <v>98938</v>
      </c>
      <c r="W21" s="53">
        <v>233912</v>
      </c>
      <c r="X21" s="53">
        <v>1368</v>
      </c>
      <c r="Y21" s="53">
        <v>153916</v>
      </c>
      <c r="Z21" s="53">
        <v>128432</v>
      </c>
      <c r="AA21" s="53">
        <v>9658</v>
      </c>
      <c r="AB21" s="53">
        <v>3329908</v>
      </c>
      <c r="AC21" s="53">
        <v>5133</v>
      </c>
      <c r="AD21" s="53">
        <v>2059</v>
      </c>
      <c r="AE21" s="53">
        <v>166026</v>
      </c>
      <c r="AF21" s="53">
        <v>2357</v>
      </c>
      <c r="AG21" s="53">
        <v>33492</v>
      </c>
      <c r="AH21" s="53">
        <v>23149</v>
      </c>
      <c r="AI21" s="53">
        <v>60028</v>
      </c>
      <c r="AJ21" s="53">
        <v>2544</v>
      </c>
      <c r="AK21" s="53">
        <v>135</v>
      </c>
      <c r="AL21" s="53">
        <v>473</v>
      </c>
      <c r="AM21" s="53">
        <v>20192</v>
      </c>
      <c r="AN21" s="53">
        <v>439944</v>
      </c>
      <c r="AO21" s="53">
        <v>77814</v>
      </c>
      <c r="AP21" s="53">
        <v>75</v>
      </c>
      <c r="AQ21" s="53">
        <v>11430</v>
      </c>
      <c r="AS21" s="53">
        <v>55854</v>
      </c>
      <c r="AU21" s="53">
        <v>6</v>
      </c>
      <c r="AV21" s="53">
        <v>208</v>
      </c>
      <c r="AW21" s="53">
        <v>233567</v>
      </c>
      <c r="AX21" s="53">
        <v>23820</v>
      </c>
      <c r="AY21" s="53">
        <v>610</v>
      </c>
      <c r="AZ21">
        <v>12</v>
      </c>
      <c r="BA21" s="53">
        <v>44</v>
      </c>
      <c r="BC21" s="53">
        <v>8100</v>
      </c>
      <c r="BD21" s="53">
        <v>1006</v>
      </c>
      <c r="BE21" s="53">
        <v>16937</v>
      </c>
      <c r="BF21" s="53">
        <v>704</v>
      </c>
      <c r="BG21" s="53">
        <v>12507</v>
      </c>
      <c r="BH21" s="53">
        <v>416</v>
      </c>
      <c r="BI21" s="53">
        <v>712</v>
      </c>
      <c r="BJ21" s="53">
        <v>44104</v>
      </c>
      <c r="BK21" s="53">
        <v>15846</v>
      </c>
      <c r="BL21" s="53">
        <v>102688</v>
      </c>
      <c r="BM21" s="53">
        <v>46106</v>
      </c>
      <c r="BN21" s="53">
        <v>1595</v>
      </c>
      <c r="BO21" s="53">
        <v>2390</v>
      </c>
      <c r="BP21" s="53">
        <v>750</v>
      </c>
      <c r="BQ21" s="53">
        <v>37151</v>
      </c>
      <c r="BR21" s="53">
        <v>56567</v>
      </c>
      <c r="BS21" s="53">
        <v>19848</v>
      </c>
      <c r="BT21" s="53">
        <v>191</v>
      </c>
      <c r="BU21" s="53">
        <v>47810</v>
      </c>
      <c r="BV21" s="53">
        <v>1683060</v>
      </c>
      <c r="BW21" s="53">
        <v>2232</v>
      </c>
      <c r="BY21" s="53">
        <v>35370</v>
      </c>
      <c r="BZ21" s="53">
        <v>0</v>
      </c>
      <c r="CB21" s="53">
        <v>16018</v>
      </c>
      <c r="CC21" s="53">
        <v>63</v>
      </c>
      <c r="CD21" s="53">
        <v>988</v>
      </c>
      <c r="CE21" s="53">
        <v>50358</v>
      </c>
      <c r="CF21" s="53">
        <v>46318</v>
      </c>
      <c r="CG21" s="53">
        <v>970362</v>
      </c>
      <c r="CH21" s="53">
        <v>2623856</v>
      </c>
      <c r="CI21" s="53">
        <v>1688</v>
      </c>
      <c r="CJ21" s="53">
        <v>4062141</v>
      </c>
      <c r="CK21" s="53">
        <v>9955</v>
      </c>
      <c r="CL21" s="53">
        <v>16744</v>
      </c>
      <c r="CM21" s="53">
        <v>296576</v>
      </c>
      <c r="CN21" s="53">
        <v>1756</v>
      </c>
      <c r="CO21" s="53">
        <v>548</v>
      </c>
      <c r="CP21" s="53">
        <v>20021</v>
      </c>
      <c r="CQ21" s="53">
        <v>103584</v>
      </c>
      <c r="CR21" s="53">
        <v>18312</v>
      </c>
      <c r="CS21" s="53">
        <v>50407</v>
      </c>
      <c r="CT21" s="53">
        <v>13064</v>
      </c>
      <c r="CU21" s="56">
        <v>17200355</v>
      </c>
    </row>
    <row r="22" spans="1:99" x14ac:dyDescent="0.35">
      <c r="A22" s="46">
        <v>39203</v>
      </c>
      <c r="C22" s="53">
        <v>125223</v>
      </c>
      <c r="D22" s="53">
        <v>15334</v>
      </c>
      <c r="E22" s="53">
        <v>96075</v>
      </c>
      <c r="F22" s="53">
        <v>213</v>
      </c>
      <c r="G22" s="53">
        <v>78473</v>
      </c>
      <c r="H22" s="53">
        <v>27085</v>
      </c>
      <c r="I22" s="53">
        <v>29390</v>
      </c>
      <c r="J22" s="53">
        <v>27279</v>
      </c>
      <c r="K22" s="53">
        <v>1711637</v>
      </c>
      <c r="L22" s="53">
        <v>148088</v>
      </c>
      <c r="M22" s="53">
        <v>2844</v>
      </c>
      <c r="N22" s="53">
        <v>59</v>
      </c>
      <c r="O22" s="53">
        <v>105</v>
      </c>
      <c r="P22" s="53">
        <v>94751</v>
      </c>
      <c r="Q22" s="53">
        <v>26047</v>
      </c>
      <c r="R22" s="53">
        <v>47423</v>
      </c>
      <c r="S22" s="53">
        <v>22943</v>
      </c>
      <c r="T22" s="53">
        <v>198403</v>
      </c>
      <c r="U22" s="53">
        <v>121491</v>
      </c>
      <c r="V22" s="53">
        <v>101624</v>
      </c>
      <c r="W22" s="53">
        <v>177651</v>
      </c>
      <c r="X22" s="53">
        <v>50297</v>
      </c>
      <c r="Y22" s="53">
        <v>167923</v>
      </c>
      <c r="Z22" s="53">
        <v>170733</v>
      </c>
      <c r="AA22" s="53">
        <v>4324</v>
      </c>
      <c r="AB22" s="53">
        <v>3184755</v>
      </c>
      <c r="AC22" s="53">
        <v>2305</v>
      </c>
      <c r="AD22" s="53">
        <v>3746</v>
      </c>
      <c r="AE22" s="53">
        <v>309680</v>
      </c>
      <c r="AF22" s="53">
        <v>325</v>
      </c>
      <c r="AG22" s="53">
        <v>144782</v>
      </c>
      <c r="AH22" s="53">
        <v>32241</v>
      </c>
      <c r="AI22" s="53">
        <v>107660</v>
      </c>
      <c r="AJ22" s="53">
        <v>7017</v>
      </c>
      <c r="AK22" s="53">
        <v>217</v>
      </c>
      <c r="AL22" s="53">
        <v>20790</v>
      </c>
      <c r="AM22" s="53">
        <v>97380</v>
      </c>
      <c r="AN22" s="53">
        <v>268287</v>
      </c>
      <c r="AO22" s="53">
        <v>84152</v>
      </c>
      <c r="AP22" s="53">
        <v>17</v>
      </c>
      <c r="AQ22" s="53">
        <v>1528</v>
      </c>
      <c r="AR22" s="53">
        <v>21</v>
      </c>
      <c r="AS22" s="53">
        <v>60936</v>
      </c>
      <c r="AT22" s="53">
        <v>30</v>
      </c>
      <c r="AU22" s="53">
        <v>817</v>
      </c>
      <c r="AV22" s="53">
        <v>1361</v>
      </c>
      <c r="AW22" s="53">
        <v>290980</v>
      </c>
      <c r="AX22" s="53">
        <v>5095</v>
      </c>
      <c r="BA22" s="53">
        <v>2837</v>
      </c>
      <c r="BB22" s="53">
        <v>1926</v>
      </c>
      <c r="BC22" s="53">
        <v>139</v>
      </c>
      <c r="BD22" s="53">
        <v>1159</v>
      </c>
      <c r="BE22" s="53">
        <v>18194</v>
      </c>
      <c r="BF22" s="53">
        <v>1009</v>
      </c>
      <c r="BG22" s="53">
        <v>202</v>
      </c>
      <c r="BH22" s="53">
        <v>2355</v>
      </c>
      <c r="BI22" s="53">
        <v>964</v>
      </c>
      <c r="BJ22" s="53">
        <v>29310</v>
      </c>
      <c r="BK22" s="53">
        <v>62073</v>
      </c>
      <c r="BL22" s="53">
        <v>47682</v>
      </c>
      <c r="BM22" s="53">
        <v>22856</v>
      </c>
      <c r="BN22" s="53">
        <v>5358</v>
      </c>
      <c r="BO22" s="53">
        <v>1266</v>
      </c>
      <c r="BP22" s="53">
        <v>151</v>
      </c>
      <c r="BQ22" s="53">
        <v>6785</v>
      </c>
      <c r="BR22" s="53">
        <v>81501</v>
      </c>
      <c r="BS22" s="53">
        <v>18091</v>
      </c>
      <c r="BT22" s="53">
        <v>175</v>
      </c>
      <c r="BU22" s="53">
        <v>57312</v>
      </c>
      <c r="BV22" s="53">
        <v>1548764</v>
      </c>
      <c r="BW22" s="53">
        <v>47587</v>
      </c>
      <c r="BX22" s="53">
        <v>11</v>
      </c>
      <c r="BY22" s="53">
        <v>21333</v>
      </c>
      <c r="BZ22" s="53">
        <v>0</v>
      </c>
      <c r="CB22" s="53">
        <v>25286</v>
      </c>
      <c r="CC22" s="53">
        <v>1200</v>
      </c>
      <c r="CD22" s="53">
        <v>159</v>
      </c>
      <c r="CE22" s="53">
        <v>149938</v>
      </c>
      <c r="CF22" s="53">
        <v>55048</v>
      </c>
      <c r="CG22" s="53">
        <v>1295611</v>
      </c>
      <c r="CH22" s="53">
        <v>814182</v>
      </c>
      <c r="CI22" s="53">
        <v>20933</v>
      </c>
      <c r="CJ22" s="53">
        <v>6287615</v>
      </c>
      <c r="CK22" s="53">
        <v>464895</v>
      </c>
      <c r="CL22" s="53">
        <v>545</v>
      </c>
      <c r="CM22" s="53">
        <v>333252</v>
      </c>
      <c r="CN22" s="53">
        <v>12186</v>
      </c>
      <c r="CO22" s="53">
        <v>735</v>
      </c>
      <c r="CP22" s="53">
        <v>7940</v>
      </c>
      <c r="CQ22" s="53">
        <v>76880</v>
      </c>
      <c r="CR22" s="53">
        <v>20692</v>
      </c>
      <c r="CS22" s="53">
        <v>29924</v>
      </c>
      <c r="CT22" s="53">
        <v>760</v>
      </c>
      <c r="CU22" s="56">
        <v>19646358</v>
      </c>
    </row>
    <row r="23" spans="1:99" x14ac:dyDescent="0.35">
      <c r="A23" s="46">
        <v>39234</v>
      </c>
      <c r="B23" s="53">
        <v>39</v>
      </c>
      <c r="C23" s="53">
        <v>128763</v>
      </c>
      <c r="D23" s="53">
        <v>38844</v>
      </c>
      <c r="E23" s="53">
        <v>112215</v>
      </c>
      <c r="F23" s="53">
        <v>180</v>
      </c>
      <c r="G23" s="53">
        <v>545</v>
      </c>
      <c r="H23" s="53">
        <v>38323</v>
      </c>
      <c r="I23" s="53">
        <v>29961</v>
      </c>
      <c r="J23" s="53">
        <v>32372</v>
      </c>
      <c r="K23" s="53">
        <v>129380</v>
      </c>
      <c r="L23" s="53">
        <v>91838</v>
      </c>
      <c r="M23" s="53">
        <v>119460</v>
      </c>
      <c r="N23" s="53">
        <v>1316</v>
      </c>
      <c r="O23" s="53">
        <v>1046</v>
      </c>
      <c r="P23" s="53">
        <v>240999</v>
      </c>
      <c r="Q23" s="53">
        <v>45639</v>
      </c>
      <c r="R23" s="53">
        <v>61406</v>
      </c>
      <c r="S23" s="53">
        <v>12566</v>
      </c>
      <c r="T23" s="53">
        <v>236972</v>
      </c>
      <c r="U23" s="53">
        <v>36030</v>
      </c>
      <c r="V23" s="53">
        <v>87856</v>
      </c>
      <c r="W23" s="53">
        <v>278397</v>
      </c>
      <c r="X23" s="53">
        <v>1159</v>
      </c>
      <c r="Y23" s="53">
        <v>74958</v>
      </c>
      <c r="Z23" s="53">
        <v>176474</v>
      </c>
      <c r="AA23" s="53">
        <v>21379</v>
      </c>
      <c r="AB23" s="53">
        <v>2619632</v>
      </c>
      <c r="AC23" s="53">
        <v>5696</v>
      </c>
      <c r="AD23" s="53">
        <v>5881</v>
      </c>
      <c r="AE23" s="53">
        <v>167239</v>
      </c>
      <c r="AF23" s="53">
        <v>1067</v>
      </c>
      <c r="AG23" s="53">
        <v>94804</v>
      </c>
      <c r="AH23" s="53">
        <v>88478</v>
      </c>
      <c r="AI23" s="53">
        <v>57722</v>
      </c>
      <c r="AJ23" s="53">
        <v>4960</v>
      </c>
      <c r="AK23" s="53">
        <v>448</v>
      </c>
      <c r="AL23" s="53">
        <v>360</v>
      </c>
      <c r="AM23" s="53">
        <v>15423</v>
      </c>
      <c r="AN23" s="53">
        <v>153327</v>
      </c>
      <c r="AO23" s="53">
        <v>112378</v>
      </c>
      <c r="AP23" s="53">
        <v>40</v>
      </c>
      <c r="AQ23" s="53">
        <v>7277</v>
      </c>
      <c r="AR23" s="53">
        <v>214</v>
      </c>
      <c r="AS23" s="53">
        <v>131036</v>
      </c>
      <c r="AT23" s="53">
        <v>252</v>
      </c>
      <c r="AU23" s="53">
        <v>762</v>
      </c>
      <c r="AV23" s="53">
        <v>250</v>
      </c>
      <c r="AW23" s="53">
        <v>84296</v>
      </c>
      <c r="AX23" s="53">
        <v>56800</v>
      </c>
      <c r="AY23" s="53">
        <v>309</v>
      </c>
      <c r="AZ23">
        <v>105</v>
      </c>
      <c r="BA23" s="53">
        <v>46</v>
      </c>
      <c r="BB23" s="53">
        <v>7019</v>
      </c>
      <c r="BC23" s="53">
        <v>1595</v>
      </c>
      <c r="BD23" s="53">
        <v>176</v>
      </c>
      <c r="BE23" s="53">
        <v>22830</v>
      </c>
      <c r="BF23" s="53">
        <v>2239</v>
      </c>
      <c r="BG23" s="53">
        <v>1234</v>
      </c>
      <c r="BH23" s="53">
        <v>2061</v>
      </c>
      <c r="BI23" s="53">
        <v>1276</v>
      </c>
      <c r="BJ23" s="53">
        <v>41380</v>
      </c>
      <c r="BK23" s="53">
        <v>16757</v>
      </c>
      <c r="BL23" s="53">
        <v>350703</v>
      </c>
      <c r="BM23" s="53">
        <v>62752</v>
      </c>
      <c r="BN23" s="53">
        <v>8268</v>
      </c>
      <c r="BO23" s="53">
        <v>1211</v>
      </c>
      <c r="BP23" s="53">
        <v>535</v>
      </c>
      <c r="BQ23" s="53">
        <v>21358</v>
      </c>
      <c r="BR23" s="53">
        <v>63430</v>
      </c>
      <c r="BS23" s="53">
        <v>23136</v>
      </c>
      <c r="BT23" s="53">
        <v>1429</v>
      </c>
      <c r="BU23" s="53">
        <v>129514</v>
      </c>
      <c r="BV23" s="53">
        <v>666981</v>
      </c>
      <c r="BW23" s="53">
        <v>7861</v>
      </c>
      <c r="BY23" s="53">
        <v>28716</v>
      </c>
      <c r="BZ23" s="53">
        <v>0</v>
      </c>
      <c r="CB23" s="53">
        <v>34058</v>
      </c>
      <c r="CE23" s="53">
        <v>81923</v>
      </c>
      <c r="CF23" s="53">
        <v>227835</v>
      </c>
      <c r="CG23" s="53">
        <v>1181768</v>
      </c>
      <c r="CH23" s="53">
        <v>2619058</v>
      </c>
      <c r="CI23" s="53">
        <v>27318</v>
      </c>
      <c r="CJ23" s="53">
        <v>3735850</v>
      </c>
      <c r="CK23" s="53">
        <v>119957</v>
      </c>
      <c r="CL23" s="53">
        <v>23951</v>
      </c>
      <c r="CM23" s="53">
        <v>90945</v>
      </c>
      <c r="CN23" s="53">
        <v>915</v>
      </c>
      <c r="CO23" s="53">
        <v>1284</v>
      </c>
      <c r="CP23" s="53"/>
      <c r="CQ23" s="53">
        <v>171890</v>
      </c>
      <c r="CR23" s="53">
        <v>12766</v>
      </c>
      <c r="CS23" s="53">
        <v>93898</v>
      </c>
      <c r="CT23" s="53">
        <v>6</v>
      </c>
      <c r="CU23" s="56">
        <v>15492802</v>
      </c>
    </row>
    <row r="24" spans="1:99" x14ac:dyDescent="0.35">
      <c r="A24" s="46">
        <v>39264</v>
      </c>
      <c r="C24" s="53">
        <v>112798</v>
      </c>
      <c r="D24" s="53">
        <v>3947</v>
      </c>
      <c r="E24" s="53">
        <v>73018</v>
      </c>
      <c r="F24" s="53">
        <v>9</v>
      </c>
      <c r="G24" s="53">
        <v>22</v>
      </c>
      <c r="H24" s="53">
        <v>625880</v>
      </c>
      <c r="I24" s="53">
        <v>21467</v>
      </c>
      <c r="J24" s="53">
        <v>28404</v>
      </c>
      <c r="K24" s="53">
        <v>423496</v>
      </c>
      <c r="L24" s="53">
        <v>343222</v>
      </c>
      <c r="M24" s="53">
        <v>3256</v>
      </c>
      <c r="N24" s="53">
        <v>69</v>
      </c>
      <c r="O24" s="53">
        <v>43</v>
      </c>
      <c r="P24" s="53">
        <v>79620</v>
      </c>
      <c r="Q24" s="53">
        <v>14988</v>
      </c>
      <c r="R24" s="53">
        <v>246239</v>
      </c>
      <c r="S24" s="53">
        <v>5770</v>
      </c>
      <c r="T24" s="53">
        <v>227706</v>
      </c>
      <c r="U24" s="53">
        <v>79496</v>
      </c>
      <c r="V24" s="53">
        <v>44366</v>
      </c>
      <c r="W24" s="53">
        <v>289980</v>
      </c>
      <c r="X24" s="53">
        <v>241</v>
      </c>
      <c r="Y24" s="53">
        <v>188142</v>
      </c>
      <c r="Z24" s="53">
        <v>297622</v>
      </c>
      <c r="AA24">
        <v>167</v>
      </c>
      <c r="AB24" s="53">
        <v>2130451</v>
      </c>
      <c r="AC24" s="53">
        <v>4097</v>
      </c>
      <c r="AD24" s="53">
        <v>815</v>
      </c>
      <c r="AE24" s="53">
        <v>293863</v>
      </c>
      <c r="AG24" s="53">
        <v>36192</v>
      </c>
      <c r="AH24" s="53">
        <v>31478</v>
      </c>
      <c r="AI24" s="53">
        <v>70457</v>
      </c>
      <c r="AJ24" s="53">
        <v>4779</v>
      </c>
      <c r="AK24" s="53">
        <v>489</v>
      </c>
      <c r="AL24" s="53">
        <v>18</v>
      </c>
      <c r="AM24" s="53">
        <v>5276</v>
      </c>
      <c r="AN24" s="53">
        <v>166483</v>
      </c>
      <c r="AO24" s="53">
        <v>208559</v>
      </c>
      <c r="AP24" s="53">
        <v>7</v>
      </c>
      <c r="AQ24" s="53">
        <v>3068</v>
      </c>
      <c r="AR24" s="53">
        <v>437</v>
      </c>
      <c r="AS24" s="53">
        <v>134822</v>
      </c>
      <c r="AT24" s="53">
        <v>8210</v>
      </c>
      <c r="AU24" s="53">
        <v>2810</v>
      </c>
      <c r="AW24" s="53">
        <v>516161</v>
      </c>
      <c r="AX24" s="53">
        <v>18914605</v>
      </c>
      <c r="AY24" s="53">
        <v>60</v>
      </c>
      <c r="BA24" s="53">
        <v>465</v>
      </c>
      <c r="BC24" s="53">
        <v>629</v>
      </c>
      <c r="BD24" s="53">
        <v>239</v>
      </c>
      <c r="BE24" s="53">
        <v>26098</v>
      </c>
      <c r="BF24" s="53">
        <v>962</v>
      </c>
      <c r="BG24" s="53">
        <v>658</v>
      </c>
      <c r="BH24" s="53">
        <v>287426</v>
      </c>
      <c r="BI24" s="53">
        <v>9031</v>
      </c>
      <c r="BJ24" s="53">
        <v>30535</v>
      </c>
      <c r="BK24" s="53">
        <v>16550</v>
      </c>
      <c r="BL24" s="53">
        <v>116126</v>
      </c>
      <c r="BM24" s="53">
        <v>35659</v>
      </c>
      <c r="BN24" s="53">
        <v>3255</v>
      </c>
      <c r="BO24" s="53">
        <v>1047</v>
      </c>
      <c r="BP24" s="53">
        <v>347</v>
      </c>
      <c r="BQ24" s="53">
        <v>90016</v>
      </c>
      <c r="BR24" s="53">
        <v>38533</v>
      </c>
      <c r="BS24" s="53">
        <v>49463</v>
      </c>
      <c r="BT24" s="53">
        <v>161</v>
      </c>
      <c r="BU24" s="53">
        <v>221031</v>
      </c>
      <c r="BV24" s="53">
        <v>673096</v>
      </c>
      <c r="BW24" s="53">
        <v>13617</v>
      </c>
      <c r="BY24" s="53">
        <v>77126</v>
      </c>
      <c r="BZ24" s="53">
        <v>0</v>
      </c>
      <c r="CA24" s="53">
        <v>218</v>
      </c>
      <c r="CB24" s="53">
        <v>30975</v>
      </c>
      <c r="CD24" s="53">
        <v>653</v>
      </c>
      <c r="CE24" s="53">
        <v>67658</v>
      </c>
      <c r="CF24" s="53">
        <v>17500</v>
      </c>
      <c r="CG24" s="53">
        <v>1566746</v>
      </c>
      <c r="CH24" s="53">
        <v>3457738</v>
      </c>
      <c r="CI24" s="53">
        <v>733</v>
      </c>
      <c r="CJ24" s="53">
        <v>2344400</v>
      </c>
      <c r="CK24" s="53">
        <v>6575</v>
      </c>
      <c r="CL24" s="53">
        <v>59256</v>
      </c>
      <c r="CM24" s="53">
        <v>380966</v>
      </c>
      <c r="CN24" s="53">
        <v>1131</v>
      </c>
      <c r="CO24" s="53">
        <v>8322</v>
      </c>
      <c r="CP24" s="53"/>
      <c r="CQ24" s="53">
        <v>134327</v>
      </c>
      <c r="CR24" s="53">
        <v>16604</v>
      </c>
      <c r="CS24" s="53">
        <v>26924</v>
      </c>
      <c r="CU24" s="56">
        <v>35455901</v>
      </c>
    </row>
    <row r="25" spans="1:99" x14ac:dyDescent="0.35">
      <c r="A25" s="46">
        <v>39295</v>
      </c>
      <c r="B25">
        <v>46</v>
      </c>
      <c r="C25" s="53">
        <v>56079</v>
      </c>
      <c r="D25" s="53">
        <v>3958</v>
      </c>
      <c r="E25" s="53">
        <v>93746</v>
      </c>
      <c r="F25" s="53">
        <v>15</v>
      </c>
      <c r="G25" s="53">
        <v>172</v>
      </c>
      <c r="H25" s="53">
        <v>138084</v>
      </c>
      <c r="I25" s="53">
        <v>13669</v>
      </c>
      <c r="J25" s="53">
        <v>7473</v>
      </c>
      <c r="K25" s="53">
        <v>390403</v>
      </c>
      <c r="L25" s="53">
        <v>199847</v>
      </c>
      <c r="M25" s="53">
        <v>4260</v>
      </c>
      <c r="N25" s="53">
        <v>31</v>
      </c>
      <c r="O25" s="53">
        <v>19</v>
      </c>
      <c r="P25" s="53">
        <v>252793</v>
      </c>
      <c r="Q25" s="53">
        <v>20504</v>
      </c>
      <c r="R25" s="53">
        <v>117687</v>
      </c>
      <c r="S25" s="53">
        <v>23142</v>
      </c>
      <c r="T25" s="53">
        <v>237564</v>
      </c>
      <c r="U25" s="53">
        <v>24556</v>
      </c>
      <c r="V25" s="53">
        <v>21667</v>
      </c>
      <c r="W25" s="53">
        <v>283793</v>
      </c>
      <c r="X25" s="53">
        <v>177</v>
      </c>
      <c r="Y25" s="53">
        <v>152366</v>
      </c>
      <c r="Z25" s="53">
        <v>211739</v>
      </c>
      <c r="AB25" s="53">
        <v>3671510</v>
      </c>
      <c r="AC25" s="53">
        <v>4709</v>
      </c>
      <c r="AD25" s="53">
        <v>1885</v>
      </c>
      <c r="AE25" s="53">
        <v>275522</v>
      </c>
      <c r="AG25" s="53">
        <v>24757</v>
      </c>
      <c r="AH25" s="53">
        <v>62644</v>
      </c>
      <c r="AI25" s="53">
        <v>67143</v>
      </c>
      <c r="AJ25" s="53">
        <v>1632</v>
      </c>
      <c r="AK25" s="53">
        <v>500</v>
      </c>
      <c r="AL25" s="53">
        <v>539</v>
      </c>
      <c r="AM25" s="53">
        <v>5739</v>
      </c>
      <c r="AN25" s="53">
        <v>418391</v>
      </c>
      <c r="AO25" s="53">
        <v>65785</v>
      </c>
      <c r="AQ25" s="53">
        <v>5669</v>
      </c>
      <c r="AR25" s="53">
        <v>250</v>
      </c>
      <c r="AS25" s="53">
        <v>32447</v>
      </c>
      <c r="AT25" s="53">
        <v>73</v>
      </c>
      <c r="AU25" s="53">
        <v>2507</v>
      </c>
      <c r="AV25" s="53">
        <v>1141</v>
      </c>
      <c r="AW25" s="53">
        <v>154112</v>
      </c>
      <c r="AX25" s="53">
        <v>24664</v>
      </c>
      <c r="AY25" s="53">
        <v>314</v>
      </c>
      <c r="BA25" s="53">
        <v>138</v>
      </c>
      <c r="BC25" s="53">
        <v>105</v>
      </c>
      <c r="BD25" s="53">
        <v>89</v>
      </c>
      <c r="BE25" s="53">
        <v>63063</v>
      </c>
      <c r="BF25" s="53">
        <v>75</v>
      </c>
      <c r="BG25" s="53">
        <v>1410</v>
      </c>
      <c r="BH25" s="53">
        <v>1409</v>
      </c>
      <c r="BI25" s="53">
        <v>975</v>
      </c>
      <c r="BJ25" s="53">
        <v>20724</v>
      </c>
      <c r="BK25" s="53">
        <v>16883</v>
      </c>
      <c r="BL25" s="53">
        <v>143737</v>
      </c>
      <c r="BM25" s="53">
        <v>33679</v>
      </c>
      <c r="BN25" s="53">
        <v>7868</v>
      </c>
      <c r="BO25" s="53">
        <v>2358</v>
      </c>
      <c r="BP25" s="53">
        <v>4</v>
      </c>
      <c r="BQ25" s="53">
        <v>17320</v>
      </c>
      <c r="BR25" s="53">
        <v>24321</v>
      </c>
      <c r="BS25" s="53">
        <v>3915</v>
      </c>
      <c r="BT25" s="53">
        <v>118</v>
      </c>
      <c r="BU25" s="53">
        <v>258558</v>
      </c>
      <c r="BV25" s="53">
        <v>197759</v>
      </c>
      <c r="BW25" s="53">
        <v>2088</v>
      </c>
      <c r="BX25" s="53">
        <v>204</v>
      </c>
      <c r="BY25" s="53">
        <v>34104</v>
      </c>
      <c r="BZ25" s="53">
        <v>0</v>
      </c>
      <c r="CA25" s="53">
        <v>25</v>
      </c>
      <c r="CB25" s="53">
        <v>19825</v>
      </c>
      <c r="CC25" s="53">
        <v>389</v>
      </c>
      <c r="CD25" s="53">
        <v>5450</v>
      </c>
      <c r="CE25" s="53">
        <v>37371</v>
      </c>
      <c r="CF25" s="53">
        <v>42362</v>
      </c>
      <c r="CG25" s="53">
        <v>519965</v>
      </c>
      <c r="CH25" s="53">
        <v>305979</v>
      </c>
      <c r="CI25" s="53">
        <v>3385</v>
      </c>
      <c r="CJ25" s="53">
        <v>503733</v>
      </c>
      <c r="CK25" s="53">
        <v>270</v>
      </c>
      <c r="CL25" s="53">
        <v>207</v>
      </c>
      <c r="CM25" s="53">
        <v>171175</v>
      </c>
      <c r="CN25" s="53">
        <v>262</v>
      </c>
      <c r="CO25" s="53">
        <v>449</v>
      </c>
      <c r="CP25" s="53"/>
      <c r="CQ25" s="53">
        <v>179713</v>
      </c>
      <c r="CR25" s="53">
        <v>17126</v>
      </c>
      <c r="CS25" s="53">
        <v>15777</v>
      </c>
      <c r="CT25" s="53">
        <v>504</v>
      </c>
      <c r="CU25" s="56">
        <v>9730594</v>
      </c>
    </row>
    <row r="26" spans="1:99" x14ac:dyDescent="0.35">
      <c r="A26" s="46">
        <v>39326</v>
      </c>
      <c r="C26" s="53">
        <v>77704</v>
      </c>
      <c r="D26" s="53">
        <v>1525</v>
      </c>
      <c r="E26" s="53">
        <v>95432</v>
      </c>
      <c r="G26" s="53">
        <v>151</v>
      </c>
      <c r="H26" s="53">
        <v>13547</v>
      </c>
      <c r="I26" s="53">
        <v>11715</v>
      </c>
      <c r="J26" s="53">
        <v>10497</v>
      </c>
      <c r="K26" s="53">
        <v>1093509</v>
      </c>
      <c r="L26" s="53">
        <v>106747</v>
      </c>
      <c r="M26" s="53">
        <v>41121</v>
      </c>
      <c r="N26" s="53">
        <v>2368</v>
      </c>
      <c r="O26" s="53">
        <v>28</v>
      </c>
      <c r="P26" s="53">
        <v>122232</v>
      </c>
      <c r="Q26" s="53">
        <v>35041</v>
      </c>
      <c r="R26" s="53">
        <v>115983</v>
      </c>
      <c r="S26" s="53">
        <v>10752</v>
      </c>
      <c r="T26" s="53">
        <v>192559</v>
      </c>
      <c r="U26" s="53">
        <v>60198</v>
      </c>
      <c r="V26" s="53">
        <v>17744</v>
      </c>
      <c r="W26" s="53">
        <v>150960</v>
      </c>
      <c r="X26" s="53">
        <v>3696</v>
      </c>
      <c r="Y26" s="53">
        <v>172218</v>
      </c>
      <c r="Z26" s="53">
        <v>187278</v>
      </c>
      <c r="AA26" s="53">
        <v>99</v>
      </c>
      <c r="AB26" s="53">
        <v>1370955</v>
      </c>
      <c r="AC26" s="53">
        <v>1610</v>
      </c>
      <c r="AD26" s="53">
        <v>539</v>
      </c>
      <c r="AE26" s="53">
        <v>52739</v>
      </c>
      <c r="AF26" s="53">
        <v>36</v>
      </c>
      <c r="AG26" s="53">
        <v>19713</v>
      </c>
      <c r="AH26" s="53">
        <v>52211</v>
      </c>
      <c r="AI26" s="53">
        <v>95405</v>
      </c>
      <c r="AJ26" s="53">
        <v>2426</v>
      </c>
      <c r="AK26" s="53">
        <v>1131</v>
      </c>
      <c r="AL26" s="53">
        <v>1750</v>
      </c>
      <c r="AM26" s="53">
        <v>6879</v>
      </c>
      <c r="AN26" s="53">
        <v>160347</v>
      </c>
      <c r="AO26" s="53">
        <v>37631</v>
      </c>
      <c r="AP26" s="53">
        <v>135</v>
      </c>
      <c r="AQ26" s="53">
        <v>1443</v>
      </c>
      <c r="AR26" s="53">
        <v>16</v>
      </c>
      <c r="AS26" s="53">
        <v>39420</v>
      </c>
      <c r="AT26" s="53">
        <v>31</v>
      </c>
      <c r="AU26" s="53">
        <v>119</v>
      </c>
      <c r="AV26" s="53">
        <v>68</v>
      </c>
      <c r="AW26" s="53">
        <v>427277</v>
      </c>
      <c r="AX26" s="53">
        <v>36099</v>
      </c>
      <c r="AY26" s="53">
        <v>743</v>
      </c>
      <c r="AZ26" s="53">
        <v>430</v>
      </c>
      <c r="BA26" s="53">
        <v>87</v>
      </c>
      <c r="BC26" s="53">
        <v>255</v>
      </c>
      <c r="BD26" s="53">
        <v>10732</v>
      </c>
      <c r="BE26" s="53">
        <v>1566</v>
      </c>
      <c r="BF26" s="53">
        <v>2886</v>
      </c>
      <c r="BG26" s="53">
        <v>1350</v>
      </c>
      <c r="BH26" s="53">
        <v>192</v>
      </c>
      <c r="BI26" s="53">
        <v>939</v>
      </c>
      <c r="BJ26" s="53">
        <v>13897</v>
      </c>
      <c r="BK26" s="53">
        <v>100409</v>
      </c>
      <c r="BL26" s="53">
        <v>122847</v>
      </c>
      <c r="BM26" s="53">
        <v>19724</v>
      </c>
      <c r="BN26" s="53">
        <v>12752</v>
      </c>
      <c r="BO26" s="53">
        <v>1720</v>
      </c>
      <c r="BP26" s="53">
        <v>589</v>
      </c>
      <c r="BQ26" s="53">
        <v>6805</v>
      </c>
      <c r="BR26" s="53">
        <v>15078</v>
      </c>
      <c r="BS26" s="53">
        <v>6249</v>
      </c>
      <c r="BT26" s="53">
        <v>150</v>
      </c>
      <c r="BU26" s="53">
        <v>60574</v>
      </c>
      <c r="BV26" s="53">
        <v>96082</v>
      </c>
      <c r="BW26" s="53">
        <v>2595</v>
      </c>
      <c r="BX26" s="53">
        <v>3</v>
      </c>
      <c r="BY26" s="53">
        <v>22775</v>
      </c>
      <c r="BZ26" s="53">
        <v>0</v>
      </c>
      <c r="CA26" s="53">
        <v>113</v>
      </c>
      <c r="CB26" s="53">
        <v>37077</v>
      </c>
      <c r="CC26" s="53">
        <v>6</v>
      </c>
      <c r="CE26" s="53">
        <v>47879</v>
      </c>
      <c r="CF26" s="53">
        <v>30768</v>
      </c>
      <c r="CG26" s="53">
        <v>429687</v>
      </c>
      <c r="CH26" s="53">
        <v>935080</v>
      </c>
      <c r="CI26" s="53">
        <v>1216</v>
      </c>
      <c r="CJ26" s="53">
        <v>479071</v>
      </c>
      <c r="CK26" s="53">
        <v>22079</v>
      </c>
      <c r="CM26" s="53">
        <v>51601</v>
      </c>
      <c r="CN26" s="53">
        <v>386</v>
      </c>
      <c r="CO26" s="53">
        <v>689</v>
      </c>
      <c r="CP26" s="53"/>
      <c r="CQ26" s="53">
        <v>141149</v>
      </c>
      <c r="CR26" s="53">
        <v>31256</v>
      </c>
      <c r="CS26" s="53">
        <v>24903</v>
      </c>
      <c r="CT26" s="53">
        <v>2</v>
      </c>
      <c r="CU26" s="56">
        <v>7565475</v>
      </c>
    </row>
    <row r="27" spans="1:99" x14ac:dyDescent="0.35">
      <c r="A27" s="46">
        <v>39356</v>
      </c>
      <c r="C27" s="53">
        <v>88787</v>
      </c>
      <c r="D27" s="53">
        <v>3117</v>
      </c>
      <c r="E27" s="53">
        <v>70747</v>
      </c>
      <c r="F27" s="53">
        <v>272</v>
      </c>
      <c r="G27" s="53">
        <v>60</v>
      </c>
      <c r="H27" s="53">
        <v>307664</v>
      </c>
      <c r="I27" s="53">
        <v>20879</v>
      </c>
      <c r="J27" s="53">
        <v>10813</v>
      </c>
      <c r="K27" s="53">
        <v>1299264</v>
      </c>
      <c r="L27" s="53">
        <v>75314</v>
      </c>
      <c r="M27" s="53">
        <v>1996</v>
      </c>
      <c r="N27" s="53">
        <v>2237</v>
      </c>
      <c r="O27" s="53">
        <v>864</v>
      </c>
      <c r="P27" s="53">
        <v>25660</v>
      </c>
      <c r="Q27" s="53">
        <v>13410</v>
      </c>
      <c r="R27" s="53">
        <v>110831</v>
      </c>
      <c r="S27" s="53">
        <v>10144</v>
      </c>
      <c r="T27" s="53">
        <v>142710</v>
      </c>
      <c r="U27" s="53">
        <v>20920</v>
      </c>
      <c r="V27" s="53">
        <v>36218</v>
      </c>
      <c r="W27" s="53">
        <v>120362</v>
      </c>
      <c r="X27" s="53">
        <v>4029</v>
      </c>
      <c r="Y27" s="53">
        <v>190645</v>
      </c>
      <c r="Z27" s="53">
        <v>118886</v>
      </c>
      <c r="AA27" s="53">
        <v>1772</v>
      </c>
      <c r="AB27" s="53">
        <v>2426132</v>
      </c>
      <c r="AC27" s="53">
        <v>1234</v>
      </c>
      <c r="AD27" s="53">
        <v>1830</v>
      </c>
      <c r="AE27" s="53">
        <v>157726</v>
      </c>
      <c r="AG27" s="53">
        <v>22545</v>
      </c>
      <c r="AH27" s="53">
        <v>33128</v>
      </c>
      <c r="AI27" s="53">
        <v>91526</v>
      </c>
      <c r="AJ27" s="53">
        <v>5143</v>
      </c>
      <c r="AK27" s="53">
        <v>193</v>
      </c>
      <c r="AL27" s="53">
        <v>991</v>
      </c>
      <c r="AM27" s="53">
        <v>9316</v>
      </c>
      <c r="AN27" s="53">
        <v>429055</v>
      </c>
      <c r="AO27" s="53">
        <v>69216</v>
      </c>
      <c r="AQ27" s="53">
        <v>2137</v>
      </c>
      <c r="AR27" s="53">
        <v>2</v>
      </c>
      <c r="AS27" s="53">
        <v>138174</v>
      </c>
      <c r="AT27" s="53">
        <v>25</v>
      </c>
      <c r="AU27" s="53">
        <v>38</v>
      </c>
      <c r="AV27" s="53">
        <v>600</v>
      </c>
      <c r="AW27" s="53">
        <v>126004</v>
      </c>
      <c r="AX27" s="53">
        <v>100355</v>
      </c>
      <c r="AY27" s="53">
        <v>1187</v>
      </c>
      <c r="AZ27" s="53">
        <v>35</v>
      </c>
      <c r="BA27" s="53">
        <v>1222</v>
      </c>
      <c r="BB27" s="53">
        <v>5</v>
      </c>
      <c r="BC27" s="53">
        <v>1360</v>
      </c>
      <c r="BD27" s="53">
        <v>278</v>
      </c>
      <c r="BE27" s="53">
        <v>12896</v>
      </c>
      <c r="BF27" s="53">
        <v>1916</v>
      </c>
      <c r="BG27" s="53">
        <v>624</v>
      </c>
      <c r="BH27" s="53">
        <v>211</v>
      </c>
      <c r="BI27" s="53">
        <v>1774</v>
      </c>
      <c r="BJ27" s="53">
        <v>15162</v>
      </c>
      <c r="BK27" s="53">
        <v>28410</v>
      </c>
      <c r="BL27" s="53">
        <v>286283</v>
      </c>
      <c r="BM27" s="53">
        <v>27109</v>
      </c>
      <c r="BN27" s="53">
        <v>5089</v>
      </c>
      <c r="BO27" s="53">
        <v>813</v>
      </c>
      <c r="BP27" s="53">
        <v>682</v>
      </c>
      <c r="BQ27" s="53">
        <v>17662</v>
      </c>
      <c r="BR27" s="53">
        <v>40964</v>
      </c>
      <c r="BS27" s="53">
        <v>12852</v>
      </c>
      <c r="BT27" s="53">
        <v>126</v>
      </c>
      <c r="BU27" s="53">
        <v>113081</v>
      </c>
      <c r="BV27" s="53">
        <v>245888</v>
      </c>
      <c r="BW27" s="53">
        <v>21913</v>
      </c>
      <c r="BY27" s="53">
        <v>21442</v>
      </c>
      <c r="BZ27" s="53">
        <v>0</v>
      </c>
      <c r="CA27" s="53">
        <v>882</v>
      </c>
      <c r="CB27" s="53">
        <v>36324</v>
      </c>
      <c r="CC27" s="53">
        <v>23</v>
      </c>
      <c r="CD27" s="53">
        <v>12</v>
      </c>
      <c r="CE27" s="53">
        <v>50021</v>
      </c>
      <c r="CF27" s="53">
        <v>418051</v>
      </c>
      <c r="CG27" s="53">
        <v>454520</v>
      </c>
      <c r="CH27" s="53">
        <v>1644366</v>
      </c>
      <c r="CI27" s="53">
        <v>448</v>
      </c>
      <c r="CJ27" s="53">
        <v>1066544</v>
      </c>
      <c r="CK27" s="53">
        <v>1242</v>
      </c>
      <c r="CL27" s="53">
        <v>1381</v>
      </c>
      <c r="CM27" s="53">
        <v>100493</v>
      </c>
      <c r="CN27" s="53">
        <v>3962</v>
      </c>
      <c r="CO27" s="53">
        <v>1040</v>
      </c>
      <c r="CP27" s="53"/>
      <c r="CQ27" s="53">
        <v>80792</v>
      </c>
      <c r="CR27" s="53">
        <v>14013</v>
      </c>
      <c r="CS27" s="53">
        <v>48094</v>
      </c>
      <c r="CT27" s="53">
        <v>23</v>
      </c>
      <c r="CU27" s="56">
        <v>11074186</v>
      </c>
    </row>
    <row r="28" spans="1:99" x14ac:dyDescent="0.35">
      <c r="A28" s="46">
        <v>39387</v>
      </c>
      <c r="B28" s="53">
        <v>1279</v>
      </c>
      <c r="C28" s="53">
        <v>48870</v>
      </c>
      <c r="D28" s="53">
        <v>13979</v>
      </c>
      <c r="E28" s="53">
        <v>75003</v>
      </c>
      <c r="F28" s="53">
        <v>115</v>
      </c>
      <c r="G28" s="53">
        <v>622</v>
      </c>
      <c r="H28" s="53">
        <v>533092</v>
      </c>
      <c r="I28" s="53">
        <v>22129</v>
      </c>
      <c r="J28" s="53">
        <v>6070</v>
      </c>
      <c r="K28" s="53">
        <v>1071594</v>
      </c>
      <c r="L28" s="53">
        <v>514170</v>
      </c>
      <c r="M28" s="53">
        <v>703</v>
      </c>
      <c r="N28" s="53">
        <v>2300</v>
      </c>
      <c r="O28" s="53">
        <v>71</v>
      </c>
      <c r="P28" s="53">
        <v>130595</v>
      </c>
      <c r="Q28" s="53">
        <v>58647</v>
      </c>
      <c r="R28" s="53">
        <v>177063</v>
      </c>
      <c r="S28" s="53">
        <v>5042</v>
      </c>
      <c r="T28" s="53">
        <v>106489</v>
      </c>
      <c r="U28" s="53">
        <v>16509</v>
      </c>
      <c r="V28" s="53">
        <v>26057</v>
      </c>
      <c r="W28" s="53">
        <v>117036</v>
      </c>
      <c r="X28" s="53">
        <v>4941</v>
      </c>
      <c r="Y28" s="53">
        <v>147707</v>
      </c>
      <c r="Z28" s="53">
        <v>254657</v>
      </c>
      <c r="AA28" s="53">
        <v>6704</v>
      </c>
      <c r="AB28" s="53">
        <v>3136262</v>
      </c>
      <c r="AC28" s="53">
        <v>2677</v>
      </c>
      <c r="AD28" s="53">
        <v>23912</v>
      </c>
      <c r="AE28" s="53">
        <v>324818</v>
      </c>
      <c r="AG28" s="53">
        <v>22287</v>
      </c>
      <c r="AH28" s="53">
        <v>25039</v>
      </c>
      <c r="AI28" s="53">
        <v>92699</v>
      </c>
      <c r="AJ28" s="53">
        <v>20749</v>
      </c>
      <c r="AK28" s="53">
        <v>339</v>
      </c>
      <c r="AL28" s="53">
        <v>6347</v>
      </c>
      <c r="AM28" s="53">
        <v>12212</v>
      </c>
      <c r="AN28" s="53">
        <v>151250</v>
      </c>
      <c r="AO28" s="53">
        <v>128216</v>
      </c>
      <c r="AQ28" s="53">
        <v>44767</v>
      </c>
      <c r="AR28" s="53">
        <v>12</v>
      </c>
      <c r="AS28" s="53">
        <v>138209</v>
      </c>
      <c r="AT28" s="53">
        <v>328</v>
      </c>
      <c r="AU28" s="53">
        <v>2046</v>
      </c>
      <c r="AW28" s="53">
        <v>306281</v>
      </c>
      <c r="AX28" s="53">
        <v>25126</v>
      </c>
      <c r="AY28" s="53">
        <v>74</v>
      </c>
      <c r="AZ28" s="53">
        <v>45</v>
      </c>
      <c r="BA28" s="53">
        <v>5447</v>
      </c>
      <c r="BC28" s="53">
        <v>5648</v>
      </c>
      <c r="BD28" s="53">
        <v>37</v>
      </c>
      <c r="BE28" s="53">
        <v>11823</v>
      </c>
      <c r="BF28" s="53">
        <v>232</v>
      </c>
      <c r="BG28" s="53">
        <v>1150</v>
      </c>
      <c r="BH28" s="53">
        <v>1687</v>
      </c>
      <c r="BI28" s="53">
        <v>342</v>
      </c>
      <c r="BJ28" s="53">
        <v>43815</v>
      </c>
      <c r="BK28" s="53">
        <v>21711</v>
      </c>
      <c r="BL28" s="53">
        <v>39102</v>
      </c>
      <c r="BM28" s="53">
        <v>39274</v>
      </c>
      <c r="BN28" s="53">
        <v>1593</v>
      </c>
      <c r="BO28" s="53">
        <v>2885</v>
      </c>
      <c r="BP28" s="53">
        <v>513</v>
      </c>
      <c r="BQ28" s="53">
        <v>13609</v>
      </c>
      <c r="BR28" s="53">
        <v>13887</v>
      </c>
      <c r="BS28" s="53">
        <v>24983</v>
      </c>
      <c r="BT28" s="53">
        <v>327345</v>
      </c>
      <c r="BU28" s="53">
        <v>36461</v>
      </c>
      <c r="BV28" s="53">
        <v>197396</v>
      </c>
      <c r="BW28" s="53">
        <v>2515</v>
      </c>
      <c r="BY28" s="53">
        <v>5395</v>
      </c>
      <c r="BZ28" s="53">
        <v>0</v>
      </c>
      <c r="CA28" s="53">
        <v>30</v>
      </c>
      <c r="CB28" s="53">
        <v>42328</v>
      </c>
      <c r="CE28" s="53">
        <v>52328</v>
      </c>
      <c r="CF28" s="53">
        <v>62947</v>
      </c>
      <c r="CG28" s="53">
        <v>282029</v>
      </c>
      <c r="CH28" s="53">
        <v>424745</v>
      </c>
      <c r="CI28" s="53">
        <v>928</v>
      </c>
      <c r="CJ28" s="53">
        <v>718817</v>
      </c>
      <c r="CK28" s="53">
        <v>5323</v>
      </c>
      <c r="CL28" s="53">
        <v>640</v>
      </c>
      <c r="CM28" s="53">
        <v>563778</v>
      </c>
      <c r="CN28" s="53">
        <v>216</v>
      </c>
      <c r="CO28" s="53">
        <v>1270</v>
      </c>
      <c r="CP28" s="53">
        <v>1758</v>
      </c>
      <c r="CQ28" s="53">
        <v>190649</v>
      </c>
      <c r="CR28" s="53">
        <v>20476</v>
      </c>
      <c r="CS28" s="53">
        <v>54636</v>
      </c>
      <c r="CT28" s="53">
        <v>313</v>
      </c>
      <c r="CU28" s="56">
        <v>11025200</v>
      </c>
    </row>
    <row r="29" spans="1:99" x14ac:dyDescent="0.35">
      <c r="A29" s="46">
        <v>39417</v>
      </c>
      <c r="B29" s="53">
        <v>2424</v>
      </c>
      <c r="C29" s="53">
        <v>56576</v>
      </c>
      <c r="D29" s="53">
        <v>7389</v>
      </c>
      <c r="E29" s="53">
        <v>104134</v>
      </c>
      <c r="F29" s="53">
        <v>32</v>
      </c>
      <c r="G29" s="53">
        <v>162</v>
      </c>
      <c r="H29" s="53">
        <v>1715774</v>
      </c>
      <c r="I29" s="53">
        <v>14135</v>
      </c>
      <c r="J29" s="53">
        <v>17542</v>
      </c>
      <c r="K29" s="53">
        <v>24824</v>
      </c>
      <c r="L29" s="53">
        <v>114372</v>
      </c>
      <c r="M29" s="53">
        <v>453124</v>
      </c>
      <c r="N29" s="53">
        <v>5401</v>
      </c>
      <c r="O29" s="53">
        <v>102</v>
      </c>
      <c r="P29" s="53">
        <v>339539</v>
      </c>
      <c r="Q29" s="53">
        <v>51406</v>
      </c>
      <c r="R29" s="53">
        <v>22525</v>
      </c>
      <c r="S29" s="53">
        <v>25954</v>
      </c>
      <c r="T29" s="53">
        <v>302719</v>
      </c>
      <c r="U29" s="53">
        <v>29073</v>
      </c>
      <c r="V29" s="53">
        <v>40742</v>
      </c>
      <c r="W29" s="53">
        <v>415350</v>
      </c>
      <c r="X29" s="53">
        <v>451</v>
      </c>
      <c r="Y29" s="53">
        <v>81419</v>
      </c>
      <c r="Z29" s="53">
        <v>207639</v>
      </c>
      <c r="AB29" s="53">
        <v>2104660</v>
      </c>
      <c r="AC29" s="53">
        <v>1519</v>
      </c>
      <c r="AD29" s="53">
        <v>13501</v>
      </c>
      <c r="AE29" s="53">
        <v>125097</v>
      </c>
      <c r="AF29" s="53">
        <v>39</v>
      </c>
      <c r="AG29" s="53">
        <v>47870</v>
      </c>
      <c r="AH29" s="53">
        <v>29936</v>
      </c>
      <c r="AI29" s="53">
        <v>142268</v>
      </c>
      <c r="AJ29" s="53">
        <v>2365</v>
      </c>
      <c r="AK29" s="53">
        <v>405</v>
      </c>
      <c r="AL29" s="53">
        <v>6669</v>
      </c>
      <c r="AM29" s="53">
        <v>19815</v>
      </c>
      <c r="AN29" s="53">
        <v>185384</v>
      </c>
      <c r="AO29" s="53">
        <v>90722</v>
      </c>
      <c r="AP29" s="53">
        <v>155</v>
      </c>
      <c r="AQ29" s="53">
        <v>5514</v>
      </c>
      <c r="AS29" s="53">
        <v>86492</v>
      </c>
      <c r="AT29" s="53">
        <v>168</v>
      </c>
      <c r="AV29">
        <v>88</v>
      </c>
      <c r="AW29" s="53">
        <v>198792</v>
      </c>
      <c r="AX29" s="53">
        <v>31095</v>
      </c>
      <c r="AY29" s="53">
        <v>248</v>
      </c>
      <c r="AZ29">
        <v>46</v>
      </c>
      <c r="BA29" s="53">
        <v>160</v>
      </c>
      <c r="BC29" s="53">
        <v>1631</v>
      </c>
      <c r="BD29" s="53">
        <v>248</v>
      </c>
      <c r="BE29" s="53">
        <v>3357</v>
      </c>
      <c r="BF29" s="53">
        <v>1003</v>
      </c>
      <c r="BG29" s="53">
        <v>1030</v>
      </c>
      <c r="BH29" s="53">
        <v>106</v>
      </c>
      <c r="BI29" s="53">
        <v>1011</v>
      </c>
      <c r="BJ29" s="53">
        <v>33651</v>
      </c>
      <c r="BK29" s="53">
        <v>27889</v>
      </c>
      <c r="BL29" s="53">
        <v>47120</v>
      </c>
      <c r="BM29" s="53">
        <v>46593</v>
      </c>
      <c r="BN29" s="53">
        <v>299</v>
      </c>
      <c r="BO29" s="53">
        <v>2549</v>
      </c>
      <c r="BP29" s="53">
        <v>237</v>
      </c>
      <c r="BQ29" s="53">
        <v>73197</v>
      </c>
      <c r="BR29" s="53">
        <v>93449</v>
      </c>
      <c r="BS29" s="53">
        <v>48885</v>
      </c>
      <c r="BT29" s="53">
        <v>185</v>
      </c>
      <c r="BU29" s="53">
        <v>60317</v>
      </c>
      <c r="BV29" s="53">
        <v>141901</v>
      </c>
      <c r="BW29" s="53">
        <v>4275</v>
      </c>
      <c r="BY29" s="53">
        <v>65511</v>
      </c>
      <c r="BZ29" s="53">
        <v>0</v>
      </c>
      <c r="CA29" s="53">
        <v>105</v>
      </c>
      <c r="CB29" s="53">
        <v>31172</v>
      </c>
      <c r="CD29" s="53">
        <v>132</v>
      </c>
      <c r="CE29" s="53">
        <v>27223</v>
      </c>
      <c r="CF29" s="53">
        <v>79140</v>
      </c>
      <c r="CG29" s="53">
        <v>780319</v>
      </c>
      <c r="CH29" s="53">
        <v>1002284</v>
      </c>
      <c r="CI29" s="53">
        <v>63</v>
      </c>
      <c r="CJ29" s="53">
        <v>593015</v>
      </c>
      <c r="CK29" s="53">
        <v>640</v>
      </c>
      <c r="CL29" s="53">
        <v>6</v>
      </c>
      <c r="CM29" s="53">
        <v>164881</v>
      </c>
      <c r="CN29" s="53">
        <v>490</v>
      </c>
      <c r="CO29" s="53">
        <v>1356</v>
      </c>
      <c r="CP29" s="53"/>
      <c r="CQ29" s="53">
        <v>604037</v>
      </c>
      <c r="CR29" s="53">
        <v>76675</v>
      </c>
      <c r="CS29" s="53">
        <v>70099</v>
      </c>
      <c r="CT29" s="53">
        <v>1830</v>
      </c>
      <c r="CU29" s="56">
        <v>11213727</v>
      </c>
    </row>
    <row r="30" spans="1:99" x14ac:dyDescent="0.35">
      <c r="A30" s="46">
        <v>39448</v>
      </c>
      <c r="C30" s="53">
        <v>38892</v>
      </c>
      <c r="D30" s="53">
        <v>22428</v>
      </c>
      <c r="E30" s="53">
        <v>97697</v>
      </c>
      <c r="F30" s="53">
        <v>190</v>
      </c>
      <c r="G30" s="53">
        <v>123</v>
      </c>
      <c r="H30" s="53">
        <v>19089</v>
      </c>
      <c r="I30" s="53">
        <v>16338</v>
      </c>
      <c r="J30" s="53">
        <v>25442</v>
      </c>
      <c r="K30" s="53">
        <v>8603</v>
      </c>
      <c r="L30" s="53">
        <v>41154</v>
      </c>
      <c r="M30" s="53">
        <v>1558</v>
      </c>
      <c r="N30" s="53">
        <v>4</v>
      </c>
      <c r="P30" s="53">
        <v>63713</v>
      </c>
      <c r="Q30" s="53">
        <v>31389</v>
      </c>
      <c r="R30" s="53">
        <v>20567</v>
      </c>
      <c r="S30" s="53">
        <v>7163</v>
      </c>
      <c r="T30" s="53">
        <v>160266</v>
      </c>
      <c r="U30" s="53">
        <v>41288</v>
      </c>
      <c r="V30" s="53">
        <v>169281</v>
      </c>
      <c r="W30" s="53">
        <v>550946</v>
      </c>
      <c r="X30" s="53">
        <v>6181</v>
      </c>
      <c r="Y30" s="53">
        <v>167787</v>
      </c>
      <c r="Z30" s="53">
        <v>149391</v>
      </c>
      <c r="AA30" s="53">
        <v>116839</v>
      </c>
      <c r="AB30" s="53">
        <v>5275149</v>
      </c>
      <c r="AC30" s="53">
        <v>5142</v>
      </c>
      <c r="AD30" s="53">
        <v>594</v>
      </c>
      <c r="AE30" s="53">
        <v>542363</v>
      </c>
      <c r="AF30" s="53">
        <v>3039</v>
      </c>
      <c r="AG30" s="53">
        <v>22267</v>
      </c>
      <c r="AH30" s="53">
        <v>26978</v>
      </c>
      <c r="AI30" s="53">
        <v>133622</v>
      </c>
      <c r="AJ30" s="53">
        <v>10697</v>
      </c>
      <c r="AK30" s="53">
        <v>94</v>
      </c>
      <c r="AL30" s="53">
        <v>144</v>
      </c>
      <c r="AM30" s="53">
        <v>23507</v>
      </c>
      <c r="AN30" s="53">
        <v>88703</v>
      </c>
      <c r="AO30" s="53">
        <v>173270</v>
      </c>
      <c r="AQ30" s="53">
        <v>2137</v>
      </c>
      <c r="AS30" s="53">
        <v>61804</v>
      </c>
      <c r="AT30" s="53">
        <v>512</v>
      </c>
      <c r="AU30" s="53">
        <v>95</v>
      </c>
      <c r="AW30" s="53">
        <v>94525</v>
      </c>
      <c r="AX30" s="53">
        <v>32283</v>
      </c>
      <c r="AZ30" s="53">
        <v>121</v>
      </c>
      <c r="BA30" s="53">
        <v>223</v>
      </c>
      <c r="BC30" s="53">
        <v>618</v>
      </c>
      <c r="BD30" s="53">
        <v>828</v>
      </c>
      <c r="BE30" s="53">
        <v>16525</v>
      </c>
      <c r="BF30" s="53">
        <v>2063</v>
      </c>
      <c r="BG30" s="53">
        <v>702</v>
      </c>
      <c r="BH30" s="53">
        <v>877</v>
      </c>
      <c r="BI30" s="53">
        <v>610</v>
      </c>
      <c r="BJ30" s="53">
        <v>13301</v>
      </c>
      <c r="BK30" s="53">
        <v>75974</v>
      </c>
      <c r="BL30" s="53">
        <v>88991</v>
      </c>
      <c r="BM30" s="53">
        <v>22487</v>
      </c>
      <c r="BN30" s="53">
        <v>521</v>
      </c>
      <c r="BO30" s="53">
        <v>4220</v>
      </c>
      <c r="BP30" s="53">
        <v>224</v>
      </c>
      <c r="BQ30" s="53">
        <v>11664</v>
      </c>
      <c r="BR30" s="53">
        <v>66987</v>
      </c>
      <c r="BS30" s="53">
        <v>6005</v>
      </c>
      <c r="BT30" s="53">
        <v>1303</v>
      </c>
      <c r="BU30" s="53">
        <v>98359</v>
      </c>
      <c r="BV30" s="53">
        <v>74001</v>
      </c>
      <c r="BW30" s="53">
        <v>2616</v>
      </c>
      <c r="BY30" s="53">
        <v>110121</v>
      </c>
      <c r="BZ30" s="53">
        <v>0</v>
      </c>
      <c r="CA30">
        <v>55</v>
      </c>
      <c r="CB30" s="53">
        <v>42199</v>
      </c>
      <c r="CC30" s="53">
        <v>4651</v>
      </c>
      <c r="CE30" s="53">
        <v>36930</v>
      </c>
      <c r="CF30" s="53">
        <v>17696</v>
      </c>
      <c r="CG30" s="53">
        <v>560621</v>
      </c>
      <c r="CH30" s="53">
        <v>781574</v>
      </c>
      <c r="CI30" s="53">
        <v>1796</v>
      </c>
      <c r="CJ30" s="53">
        <v>2560833</v>
      </c>
      <c r="CK30" s="53">
        <v>28242</v>
      </c>
      <c r="CL30" s="53">
        <v>3492</v>
      </c>
      <c r="CM30" s="53">
        <v>62541</v>
      </c>
      <c r="CN30" s="53">
        <v>606</v>
      </c>
      <c r="CO30" s="53">
        <v>2522</v>
      </c>
      <c r="CP30" s="53"/>
      <c r="CQ30" s="53">
        <v>317229</v>
      </c>
      <c r="CR30" s="53">
        <v>13140</v>
      </c>
      <c r="CS30" s="53">
        <v>44090</v>
      </c>
      <c r="CU30" s="56">
        <v>13330812</v>
      </c>
    </row>
    <row r="31" spans="1:99" x14ac:dyDescent="0.35">
      <c r="A31" s="46">
        <v>39479</v>
      </c>
      <c r="C31" s="53">
        <v>131239</v>
      </c>
      <c r="D31" s="53">
        <v>9172</v>
      </c>
      <c r="E31" s="53">
        <v>61765</v>
      </c>
      <c r="F31" s="53">
        <v>152</v>
      </c>
      <c r="G31" s="53">
        <v>95</v>
      </c>
      <c r="H31" s="53">
        <v>176203</v>
      </c>
      <c r="I31" s="53">
        <v>26231</v>
      </c>
      <c r="J31" s="53">
        <v>41418</v>
      </c>
      <c r="K31" s="53">
        <v>1155428</v>
      </c>
      <c r="L31" s="53">
        <v>64099</v>
      </c>
      <c r="M31" s="53">
        <v>6349</v>
      </c>
      <c r="N31" s="53">
        <v>330</v>
      </c>
      <c r="O31" s="53">
        <v>25</v>
      </c>
      <c r="P31" s="53">
        <v>89438</v>
      </c>
      <c r="Q31" s="53">
        <v>43422</v>
      </c>
      <c r="R31" s="53">
        <v>22336</v>
      </c>
      <c r="S31" s="53">
        <v>7621</v>
      </c>
      <c r="T31" s="53">
        <v>263128</v>
      </c>
      <c r="U31" s="53">
        <v>40051</v>
      </c>
      <c r="V31" s="53">
        <v>62858</v>
      </c>
      <c r="W31" s="53">
        <v>377580</v>
      </c>
      <c r="X31" s="53">
        <v>844</v>
      </c>
      <c r="Y31" s="53">
        <v>96612</v>
      </c>
      <c r="Z31" s="53">
        <v>155070</v>
      </c>
      <c r="AA31">
        <v>533</v>
      </c>
      <c r="AB31" s="53">
        <v>2857361</v>
      </c>
      <c r="AC31" s="53">
        <v>2686</v>
      </c>
      <c r="AD31" s="53">
        <v>2214</v>
      </c>
      <c r="AE31" s="53">
        <v>1020255</v>
      </c>
      <c r="AF31" s="53">
        <v>235</v>
      </c>
      <c r="AG31" s="53">
        <v>42398</v>
      </c>
      <c r="AH31" s="53">
        <v>51750</v>
      </c>
      <c r="AI31" s="53">
        <v>76124</v>
      </c>
      <c r="AJ31" s="53">
        <v>4997</v>
      </c>
      <c r="AK31" s="53">
        <v>521</v>
      </c>
      <c r="AL31" s="53">
        <v>2282</v>
      </c>
      <c r="AM31" s="53">
        <v>47050</v>
      </c>
      <c r="AN31" s="53">
        <v>104601</v>
      </c>
      <c r="AO31" s="53">
        <v>66589</v>
      </c>
      <c r="AP31" s="53">
        <v>326</v>
      </c>
      <c r="AQ31" s="53">
        <v>28911</v>
      </c>
      <c r="AS31" s="53">
        <v>69553</v>
      </c>
      <c r="AT31" s="53">
        <v>335</v>
      </c>
      <c r="AU31" s="53">
        <v>601</v>
      </c>
      <c r="AV31" s="53">
        <v>280</v>
      </c>
      <c r="AW31" s="53">
        <v>128142</v>
      </c>
      <c r="AX31" s="53">
        <v>22660</v>
      </c>
      <c r="AY31" s="53">
        <v>4053</v>
      </c>
      <c r="BA31" s="53">
        <v>80</v>
      </c>
      <c r="BC31" s="53">
        <v>340</v>
      </c>
      <c r="BD31" s="53">
        <v>831</v>
      </c>
      <c r="BE31" s="53">
        <v>10483</v>
      </c>
      <c r="BF31" s="53">
        <v>748</v>
      </c>
      <c r="BG31" s="53">
        <v>1139</v>
      </c>
      <c r="BH31" s="53">
        <v>2993</v>
      </c>
      <c r="BI31" s="53">
        <v>1368</v>
      </c>
      <c r="BJ31" s="53">
        <v>26311</v>
      </c>
      <c r="BK31" s="53">
        <v>13292</v>
      </c>
      <c r="BL31" s="53">
        <v>81253</v>
      </c>
      <c r="BM31" s="53">
        <v>21783</v>
      </c>
      <c r="BN31" s="53">
        <v>798</v>
      </c>
      <c r="BO31" s="53">
        <v>2145</v>
      </c>
      <c r="BP31" s="53">
        <v>496</v>
      </c>
      <c r="BQ31" s="53">
        <v>27568</v>
      </c>
      <c r="BR31" s="53">
        <v>50831</v>
      </c>
      <c r="BS31" s="53">
        <v>16248</v>
      </c>
      <c r="BT31" s="53">
        <v>243</v>
      </c>
      <c r="BU31" s="53">
        <v>237447</v>
      </c>
      <c r="BV31" s="53">
        <v>191354</v>
      </c>
      <c r="BW31" s="53">
        <v>9183</v>
      </c>
      <c r="BY31" s="53">
        <v>35739</v>
      </c>
      <c r="BZ31" s="53">
        <v>0</v>
      </c>
      <c r="CB31" s="53">
        <v>21345</v>
      </c>
      <c r="CD31" s="53">
        <v>21</v>
      </c>
      <c r="CE31" s="53">
        <v>141115</v>
      </c>
      <c r="CF31" s="53">
        <v>14498</v>
      </c>
      <c r="CG31" s="53">
        <v>1718343</v>
      </c>
      <c r="CH31" s="53">
        <v>1112562</v>
      </c>
      <c r="CI31" s="53">
        <v>407</v>
      </c>
      <c r="CJ31" s="53">
        <v>2255249</v>
      </c>
      <c r="CK31" s="53">
        <v>8223</v>
      </c>
      <c r="CL31" s="53">
        <v>314</v>
      </c>
      <c r="CM31" s="53">
        <v>73111</v>
      </c>
      <c r="CN31" s="53">
        <v>1326</v>
      </c>
      <c r="CO31" s="53">
        <v>22082</v>
      </c>
      <c r="CP31" s="53">
        <v>2284</v>
      </c>
      <c r="CQ31" s="53">
        <v>150787</v>
      </c>
      <c r="CR31" s="53">
        <v>12173</v>
      </c>
      <c r="CS31" s="53">
        <v>74485</v>
      </c>
      <c r="CU31" s="56">
        <v>13706921</v>
      </c>
    </row>
    <row r="32" spans="1:99" x14ac:dyDescent="0.35">
      <c r="A32" s="46">
        <v>39508</v>
      </c>
      <c r="C32" s="53">
        <v>164705</v>
      </c>
      <c r="D32" s="53">
        <v>19151</v>
      </c>
      <c r="E32" s="53">
        <v>270883</v>
      </c>
      <c r="F32" s="53">
        <v>10</v>
      </c>
      <c r="G32" s="53">
        <v>85</v>
      </c>
      <c r="H32" s="53">
        <v>25582</v>
      </c>
      <c r="I32" s="53">
        <v>24283</v>
      </c>
      <c r="J32" s="53">
        <v>35269</v>
      </c>
      <c r="K32" s="53">
        <v>3466482</v>
      </c>
      <c r="L32" s="53">
        <v>224920</v>
      </c>
      <c r="M32" s="53">
        <v>5411</v>
      </c>
      <c r="N32" s="53">
        <v>520</v>
      </c>
      <c r="P32" s="53">
        <v>135486</v>
      </c>
      <c r="Q32" s="53">
        <v>44351</v>
      </c>
      <c r="R32" s="53">
        <v>499799</v>
      </c>
      <c r="S32" s="53">
        <v>7832</v>
      </c>
      <c r="T32" s="53">
        <v>391813</v>
      </c>
      <c r="U32" s="53">
        <v>25105</v>
      </c>
      <c r="V32" s="53">
        <v>22244</v>
      </c>
      <c r="W32" s="53">
        <v>134584</v>
      </c>
      <c r="X32" s="53">
        <v>1489</v>
      </c>
      <c r="Y32" s="53">
        <v>152339</v>
      </c>
      <c r="Z32" s="53">
        <v>108996</v>
      </c>
      <c r="AA32" s="53">
        <v>4658</v>
      </c>
      <c r="AB32" s="53">
        <v>3238571</v>
      </c>
      <c r="AC32" s="53">
        <v>5238</v>
      </c>
      <c r="AD32" s="53">
        <v>1025</v>
      </c>
      <c r="AE32" s="53">
        <v>505135</v>
      </c>
      <c r="AG32" s="53">
        <v>32028</v>
      </c>
      <c r="AH32" s="53">
        <v>57694</v>
      </c>
      <c r="AI32" s="53">
        <v>137090</v>
      </c>
      <c r="AJ32" s="53">
        <v>9119</v>
      </c>
      <c r="AL32" s="53">
        <v>508</v>
      </c>
      <c r="AM32" s="53">
        <v>21057</v>
      </c>
      <c r="AN32" s="53">
        <v>103896</v>
      </c>
      <c r="AO32" s="53">
        <v>119937</v>
      </c>
      <c r="AP32">
        <v>159</v>
      </c>
      <c r="AQ32" s="53">
        <v>51094</v>
      </c>
      <c r="AS32" s="53">
        <v>99933</v>
      </c>
      <c r="AT32" s="53">
        <v>2294</v>
      </c>
      <c r="AU32" s="53">
        <v>5058</v>
      </c>
      <c r="AV32" s="53">
        <v>68</v>
      </c>
      <c r="AW32" s="53">
        <v>69346</v>
      </c>
      <c r="AX32" s="53">
        <v>8729</v>
      </c>
      <c r="BA32" s="53">
        <v>412</v>
      </c>
      <c r="BC32" s="53">
        <v>583</v>
      </c>
      <c r="BD32" s="53">
        <v>1045</v>
      </c>
      <c r="BE32" s="53">
        <v>4834</v>
      </c>
      <c r="BF32" s="53">
        <v>1112</v>
      </c>
      <c r="BG32" s="53">
        <v>5377</v>
      </c>
      <c r="BH32" s="53">
        <v>265</v>
      </c>
      <c r="BI32" s="53">
        <v>974</v>
      </c>
      <c r="BJ32" s="53">
        <v>9997</v>
      </c>
      <c r="BK32" s="53">
        <v>6293</v>
      </c>
      <c r="BL32" s="53">
        <v>51015</v>
      </c>
      <c r="BM32" s="53">
        <v>15065</v>
      </c>
      <c r="BN32" s="53">
        <v>5754</v>
      </c>
      <c r="BO32" s="53">
        <v>547</v>
      </c>
      <c r="BP32" s="53">
        <v>55</v>
      </c>
      <c r="BQ32" s="53">
        <v>6936</v>
      </c>
      <c r="BR32" s="53">
        <v>68970</v>
      </c>
      <c r="BS32" s="53">
        <v>27321</v>
      </c>
      <c r="BT32" s="53">
        <v>27</v>
      </c>
      <c r="BU32" s="53">
        <v>123748</v>
      </c>
      <c r="BV32" s="53">
        <v>100104</v>
      </c>
      <c r="BW32" s="53">
        <v>4633</v>
      </c>
      <c r="BY32" s="53">
        <v>13468</v>
      </c>
      <c r="BZ32" s="53">
        <v>0</v>
      </c>
      <c r="CA32" s="53">
        <v>3318</v>
      </c>
      <c r="CB32" s="53">
        <v>21125</v>
      </c>
      <c r="CC32" s="53">
        <v>4</v>
      </c>
      <c r="CE32" s="53">
        <v>78985</v>
      </c>
      <c r="CF32" s="53">
        <v>12845</v>
      </c>
      <c r="CG32" s="53">
        <v>612718</v>
      </c>
      <c r="CH32" s="53">
        <v>695619</v>
      </c>
      <c r="CI32" s="53">
        <v>2070</v>
      </c>
      <c r="CJ32" s="53">
        <v>1375859</v>
      </c>
      <c r="CK32" s="53">
        <v>4228</v>
      </c>
      <c r="CL32" s="53">
        <v>7305</v>
      </c>
      <c r="CM32" s="53">
        <v>235993</v>
      </c>
      <c r="CN32" s="53">
        <v>817</v>
      </c>
      <c r="CO32" s="53">
        <v>867</v>
      </c>
      <c r="CP32" s="53">
        <v>672169</v>
      </c>
      <c r="CQ32" s="53">
        <v>96368</v>
      </c>
      <c r="CR32" s="53">
        <v>5341</v>
      </c>
      <c r="CS32" s="53">
        <v>22096</v>
      </c>
      <c r="CU32" s="56">
        <v>14530238</v>
      </c>
    </row>
    <row r="33" spans="1:99" x14ac:dyDescent="0.35">
      <c r="A33" s="46">
        <v>39539</v>
      </c>
      <c r="C33" s="53">
        <v>184567</v>
      </c>
      <c r="D33" s="53">
        <v>18953</v>
      </c>
      <c r="E33" s="53">
        <v>119284</v>
      </c>
      <c r="F33" s="53">
        <v>41</v>
      </c>
      <c r="G33" s="53">
        <v>79</v>
      </c>
      <c r="H33" s="53">
        <v>83643</v>
      </c>
      <c r="I33" s="53">
        <v>52058</v>
      </c>
      <c r="J33" s="53">
        <v>24007</v>
      </c>
      <c r="K33" s="53">
        <v>819848</v>
      </c>
      <c r="L33" s="53">
        <v>52362</v>
      </c>
      <c r="M33" s="53">
        <v>3356</v>
      </c>
      <c r="N33" s="53">
        <v>305</v>
      </c>
      <c r="O33" s="53">
        <v>53</v>
      </c>
      <c r="P33" s="53">
        <v>42982</v>
      </c>
      <c r="Q33" s="53">
        <v>41507</v>
      </c>
      <c r="R33" s="53">
        <v>57134</v>
      </c>
      <c r="S33" s="53">
        <v>38266</v>
      </c>
      <c r="T33" s="53">
        <v>644843</v>
      </c>
      <c r="U33" s="53">
        <v>63030</v>
      </c>
      <c r="V33" s="53">
        <v>24214</v>
      </c>
      <c r="W33" s="53">
        <v>382552</v>
      </c>
      <c r="X33" s="53">
        <v>1152</v>
      </c>
      <c r="Y33" s="53">
        <v>233949</v>
      </c>
      <c r="Z33" s="53">
        <v>211775</v>
      </c>
      <c r="AA33" s="53">
        <v>463</v>
      </c>
      <c r="AB33" s="53">
        <v>3529277</v>
      </c>
      <c r="AC33" s="53">
        <v>984</v>
      </c>
      <c r="AD33" s="53">
        <v>2637</v>
      </c>
      <c r="AE33" s="53">
        <v>133615</v>
      </c>
      <c r="AF33" s="53">
        <v>10</v>
      </c>
      <c r="AG33" s="53">
        <v>35032</v>
      </c>
      <c r="AH33" s="53">
        <v>43529</v>
      </c>
      <c r="AI33" s="53">
        <v>122823</v>
      </c>
      <c r="AJ33" s="53">
        <v>3721</v>
      </c>
      <c r="AK33" s="53">
        <v>129</v>
      </c>
      <c r="AL33" s="53">
        <v>836</v>
      </c>
      <c r="AM33" s="53">
        <v>10148</v>
      </c>
      <c r="AN33" s="53">
        <v>321551</v>
      </c>
      <c r="AO33" s="53">
        <v>52310</v>
      </c>
      <c r="AP33" s="53">
        <v>51</v>
      </c>
      <c r="AQ33" s="53">
        <v>14170</v>
      </c>
      <c r="AS33" s="53">
        <v>102927</v>
      </c>
      <c r="AT33" s="53">
        <v>725</v>
      </c>
      <c r="AU33" s="53">
        <v>231</v>
      </c>
      <c r="AW33" s="53">
        <v>252608</v>
      </c>
      <c r="AX33" s="53">
        <v>8636</v>
      </c>
      <c r="AY33" s="53">
        <v>1237</v>
      </c>
      <c r="AZ33" s="53">
        <v>892</v>
      </c>
      <c r="BA33" s="53">
        <v>437</v>
      </c>
      <c r="BB33" s="53">
        <v>26</v>
      </c>
      <c r="BC33" s="53">
        <v>193</v>
      </c>
      <c r="BD33" s="53">
        <v>1363</v>
      </c>
      <c r="BE33" s="53">
        <v>13146</v>
      </c>
      <c r="BF33" s="53">
        <v>3750</v>
      </c>
      <c r="BG33" s="53">
        <v>12365</v>
      </c>
      <c r="BH33" s="53">
        <v>1748</v>
      </c>
      <c r="BI33" s="53">
        <v>1092</v>
      </c>
      <c r="BJ33" s="53">
        <v>38360</v>
      </c>
      <c r="BK33" s="53">
        <v>53865</v>
      </c>
      <c r="BL33" s="53">
        <v>74407</v>
      </c>
      <c r="BM33" s="53">
        <v>69269</v>
      </c>
      <c r="BN33" s="53">
        <v>749</v>
      </c>
      <c r="BO33" s="53">
        <v>2215</v>
      </c>
      <c r="BP33" s="53">
        <v>882</v>
      </c>
      <c r="BQ33" s="53">
        <v>5855</v>
      </c>
      <c r="BR33" s="53">
        <v>53131</v>
      </c>
      <c r="BS33" s="53">
        <v>25429</v>
      </c>
      <c r="BT33" s="53">
        <v>6753</v>
      </c>
      <c r="BU33" s="53">
        <v>78963</v>
      </c>
      <c r="BV33" s="53">
        <v>460347</v>
      </c>
      <c r="BW33" s="53">
        <v>11590</v>
      </c>
      <c r="BY33" s="53">
        <v>12782</v>
      </c>
      <c r="BZ33" s="53">
        <v>0</v>
      </c>
      <c r="CB33" s="53">
        <v>27614</v>
      </c>
      <c r="CC33" s="53">
        <v>119</v>
      </c>
      <c r="CD33" s="53">
        <v>53</v>
      </c>
      <c r="CE33" s="53">
        <v>264586</v>
      </c>
      <c r="CF33" s="53">
        <v>19788</v>
      </c>
      <c r="CG33" s="53">
        <v>733561</v>
      </c>
      <c r="CH33" s="53">
        <v>758566</v>
      </c>
      <c r="CI33" s="53">
        <v>562</v>
      </c>
      <c r="CJ33" s="53">
        <v>2280871</v>
      </c>
      <c r="CK33" s="53">
        <v>317770</v>
      </c>
      <c r="CL33" s="53">
        <v>18</v>
      </c>
      <c r="CM33" s="53">
        <v>92611</v>
      </c>
      <c r="CN33" s="53">
        <v>2411</v>
      </c>
      <c r="CO33" s="53">
        <v>7156</v>
      </c>
      <c r="CP33" s="53">
        <v>1149</v>
      </c>
      <c r="CQ33" s="53">
        <v>240222</v>
      </c>
      <c r="CR33" s="53">
        <v>28966</v>
      </c>
      <c r="CS33" s="53">
        <v>30843</v>
      </c>
      <c r="CT33" s="53">
        <v>2</v>
      </c>
      <c r="CU33" s="56">
        <v>13474087</v>
      </c>
    </row>
    <row r="34" spans="1:99" x14ac:dyDescent="0.35">
      <c r="A34" s="46">
        <v>39569</v>
      </c>
      <c r="C34" s="53">
        <v>387870</v>
      </c>
      <c r="D34" s="53">
        <v>16392</v>
      </c>
      <c r="E34" s="53">
        <v>144383</v>
      </c>
      <c r="F34" s="53">
        <v>24</v>
      </c>
      <c r="G34" s="53">
        <v>368</v>
      </c>
      <c r="H34" s="53">
        <v>32635</v>
      </c>
      <c r="I34" s="53">
        <v>62813</v>
      </c>
      <c r="J34" s="53">
        <v>29894</v>
      </c>
      <c r="K34" s="53">
        <v>1322366</v>
      </c>
      <c r="L34" s="53">
        <v>67243</v>
      </c>
      <c r="M34" s="53">
        <v>7004</v>
      </c>
      <c r="N34" s="53">
        <v>834</v>
      </c>
      <c r="O34" s="53">
        <v>570</v>
      </c>
      <c r="P34" s="53">
        <v>27011</v>
      </c>
      <c r="Q34" s="53">
        <v>47239</v>
      </c>
      <c r="R34" s="53">
        <v>63584</v>
      </c>
      <c r="S34" s="53">
        <v>7318</v>
      </c>
      <c r="T34" s="53">
        <v>290008</v>
      </c>
      <c r="U34" s="53">
        <v>26971</v>
      </c>
      <c r="V34" s="53">
        <v>161604</v>
      </c>
      <c r="W34" s="53">
        <v>231313</v>
      </c>
      <c r="X34" s="53">
        <v>81308</v>
      </c>
      <c r="Y34" s="53">
        <v>177530</v>
      </c>
      <c r="Z34" s="53">
        <v>687564</v>
      </c>
      <c r="AA34" s="53">
        <v>1952</v>
      </c>
      <c r="AB34" s="53">
        <v>4680244</v>
      </c>
      <c r="AC34" s="53">
        <v>375</v>
      </c>
      <c r="AD34" s="53">
        <v>4902</v>
      </c>
      <c r="AE34" s="53">
        <v>191496</v>
      </c>
      <c r="AF34" s="53">
        <v>184</v>
      </c>
      <c r="AG34" s="53">
        <v>30468</v>
      </c>
      <c r="AH34" s="53">
        <v>23737</v>
      </c>
      <c r="AI34" s="53">
        <v>140124</v>
      </c>
      <c r="AJ34" s="53">
        <v>2928</v>
      </c>
      <c r="AK34" s="53">
        <v>10287</v>
      </c>
      <c r="AL34" s="53">
        <v>3804</v>
      </c>
      <c r="AM34" s="53">
        <v>20320</v>
      </c>
      <c r="AN34" s="53">
        <v>185232</v>
      </c>
      <c r="AO34" s="53">
        <v>477772</v>
      </c>
      <c r="AP34" s="53">
        <v>60</v>
      </c>
      <c r="AQ34" s="53">
        <v>21909</v>
      </c>
      <c r="AS34" s="53">
        <v>63409</v>
      </c>
      <c r="AT34" s="53">
        <v>483</v>
      </c>
      <c r="AU34" s="53">
        <v>753</v>
      </c>
      <c r="AV34" s="53">
        <v>223</v>
      </c>
      <c r="AW34" s="53">
        <v>89680</v>
      </c>
      <c r="AX34" s="53">
        <v>69761</v>
      </c>
      <c r="AY34" s="53">
        <v>27</v>
      </c>
      <c r="AZ34" s="53">
        <v>252</v>
      </c>
      <c r="BA34" s="53">
        <v>57</v>
      </c>
      <c r="BC34" s="53">
        <v>306</v>
      </c>
      <c r="BD34" s="53">
        <v>1132</v>
      </c>
      <c r="BE34" s="53">
        <v>4101</v>
      </c>
      <c r="BF34" s="53">
        <v>1690</v>
      </c>
      <c r="BG34" s="53">
        <v>964</v>
      </c>
      <c r="BH34" s="53">
        <v>655</v>
      </c>
      <c r="BI34" s="53">
        <v>1059</v>
      </c>
      <c r="BJ34" s="53">
        <v>40768</v>
      </c>
      <c r="BK34" s="53">
        <v>5983</v>
      </c>
      <c r="BL34" s="53">
        <v>73639</v>
      </c>
      <c r="BM34" s="53">
        <v>24518</v>
      </c>
      <c r="BN34" s="53">
        <v>444</v>
      </c>
      <c r="BO34" s="53">
        <v>2922</v>
      </c>
      <c r="BP34" s="53">
        <v>1833</v>
      </c>
      <c r="BQ34" s="53">
        <v>18112</v>
      </c>
      <c r="BR34" s="53">
        <v>66815</v>
      </c>
      <c r="BS34" s="53">
        <v>39456</v>
      </c>
      <c r="BT34" s="53">
        <v>260</v>
      </c>
      <c r="BU34" s="53">
        <v>214598</v>
      </c>
      <c r="BV34" s="53">
        <v>563591</v>
      </c>
      <c r="BW34" s="53">
        <v>16607</v>
      </c>
      <c r="BY34" s="53">
        <v>24047</v>
      </c>
      <c r="BZ34" s="53">
        <v>0</v>
      </c>
      <c r="CA34">
        <v>886</v>
      </c>
      <c r="CB34" s="53">
        <v>117973</v>
      </c>
      <c r="CC34" s="53">
        <v>913</v>
      </c>
      <c r="CE34" s="53">
        <v>48572</v>
      </c>
      <c r="CF34" s="53">
        <v>52204</v>
      </c>
      <c r="CG34" s="53">
        <v>503189</v>
      </c>
      <c r="CH34" s="53">
        <v>972499</v>
      </c>
      <c r="CI34" s="53">
        <v>12547</v>
      </c>
      <c r="CJ34" s="53">
        <v>935636</v>
      </c>
      <c r="CK34" s="53">
        <v>118788</v>
      </c>
      <c r="CL34" s="53">
        <v>9429</v>
      </c>
      <c r="CM34" s="53">
        <v>86261</v>
      </c>
      <c r="CN34" s="53">
        <v>909</v>
      </c>
      <c r="CO34" s="53">
        <v>2301</v>
      </c>
      <c r="CP34" s="53">
        <v>5367</v>
      </c>
      <c r="CQ34" s="53">
        <v>115360</v>
      </c>
      <c r="CR34" s="53">
        <v>56552</v>
      </c>
      <c r="CS34" s="53">
        <v>35301</v>
      </c>
      <c r="CT34" s="53">
        <v>199</v>
      </c>
      <c r="CU34" s="56">
        <v>14072671</v>
      </c>
    </row>
    <row r="35" spans="1:99" x14ac:dyDescent="0.35">
      <c r="A35" s="46">
        <v>39600</v>
      </c>
      <c r="C35" s="53">
        <v>152024</v>
      </c>
      <c r="D35" s="53">
        <v>3894</v>
      </c>
      <c r="E35" s="53">
        <v>132997</v>
      </c>
      <c r="F35" s="53">
        <v>421</v>
      </c>
      <c r="G35" s="53">
        <v>48</v>
      </c>
      <c r="H35" s="53">
        <v>33075</v>
      </c>
      <c r="I35" s="53">
        <v>34243</v>
      </c>
      <c r="J35" s="53">
        <v>28823</v>
      </c>
      <c r="K35" s="53">
        <v>49940</v>
      </c>
      <c r="L35" s="53">
        <v>63456</v>
      </c>
      <c r="M35" s="53">
        <v>2174</v>
      </c>
      <c r="N35" s="53">
        <v>208</v>
      </c>
      <c r="O35" s="53">
        <v>72</v>
      </c>
      <c r="P35" s="53">
        <v>52722</v>
      </c>
      <c r="Q35" s="53">
        <v>19615</v>
      </c>
      <c r="R35" s="53">
        <v>24456</v>
      </c>
      <c r="S35" s="53">
        <v>4423</v>
      </c>
      <c r="T35" s="53">
        <v>313912</v>
      </c>
      <c r="U35" s="53">
        <v>19711</v>
      </c>
      <c r="V35" s="53">
        <v>100380</v>
      </c>
      <c r="W35" s="53">
        <v>323959</v>
      </c>
      <c r="X35" s="53">
        <v>1857</v>
      </c>
      <c r="Y35" s="53">
        <v>148441</v>
      </c>
      <c r="Z35" s="53">
        <v>222809</v>
      </c>
      <c r="AA35" s="53">
        <v>329</v>
      </c>
      <c r="AB35" s="53">
        <v>6545699</v>
      </c>
      <c r="AC35" s="53">
        <v>1752</v>
      </c>
      <c r="AD35" s="53">
        <v>6937</v>
      </c>
      <c r="AE35" s="53">
        <v>441091</v>
      </c>
      <c r="AG35" s="53">
        <v>47727</v>
      </c>
      <c r="AH35" s="53">
        <v>29895</v>
      </c>
      <c r="AI35" s="53">
        <v>101721</v>
      </c>
      <c r="AJ35" s="53">
        <v>3819</v>
      </c>
      <c r="AK35" s="53">
        <v>387</v>
      </c>
      <c r="AL35" s="53">
        <v>4922</v>
      </c>
      <c r="AM35" s="53">
        <v>8844</v>
      </c>
      <c r="AN35" s="53">
        <v>153353</v>
      </c>
      <c r="AO35" s="53">
        <v>100294</v>
      </c>
      <c r="AQ35" s="53">
        <v>2386</v>
      </c>
      <c r="AR35" s="53">
        <v>164</v>
      </c>
      <c r="AS35" s="53">
        <v>120384</v>
      </c>
      <c r="AT35" s="53">
        <v>1124</v>
      </c>
      <c r="AU35" s="53">
        <v>75</v>
      </c>
      <c r="AW35" s="53">
        <v>123580</v>
      </c>
      <c r="AX35" s="53">
        <v>17351</v>
      </c>
      <c r="AY35" s="53">
        <v>2350</v>
      </c>
      <c r="AZ35" s="53">
        <v>2746</v>
      </c>
      <c r="BA35" s="53">
        <v>269</v>
      </c>
      <c r="BB35" s="53">
        <v>30</v>
      </c>
      <c r="BC35" s="53">
        <v>545</v>
      </c>
      <c r="BD35" s="53">
        <v>2399</v>
      </c>
      <c r="BE35" s="53">
        <v>107193</v>
      </c>
      <c r="BF35" s="53">
        <v>2249</v>
      </c>
      <c r="BG35" s="53">
        <v>2786</v>
      </c>
      <c r="BH35" s="53">
        <v>298</v>
      </c>
      <c r="BI35" s="53">
        <v>757</v>
      </c>
      <c r="BJ35" s="53">
        <v>21559</v>
      </c>
      <c r="BK35" s="53">
        <v>32594</v>
      </c>
      <c r="BL35" s="53">
        <v>84828</v>
      </c>
      <c r="BM35" s="53">
        <v>31337</v>
      </c>
      <c r="BN35" s="53">
        <v>1030</v>
      </c>
      <c r="BO35" s="53">
        <v>101</v>
      </c>
      <c r="BP35" s="53">
        <v>856</v>
      </c>
      <c r="BQ35" s="53">
        <v>13243</v>
      </c>
      <c r="BR35" s="53">
        <v>41963</v>
      </c>
      <c r="BS35" s="53">
        <v>12190</v>
      </c>
      <c r="BT35" s="53">
        <v>117</v>
      </c>
      <c r="BU35" s="53">
        <v>122025</v>
      </c>
      <c r="BV35" s="53">
        <v>167037</v>
      </c>
      <c r="BW35" s="53">
        <v>8566</v>
      </c>
      <c r="BY35" s="53">
        <v>36094</v>
      </c>
      <c r="BZ35" s="53">
        <v>0</v>
      </c>
      <c r="CB35" s="53">
        <v>69656</v>
      </c>
      <c r="CC35" s="53">
        <v>295</v>
      </c>
      <c r="CE35" s="53">
        <v>205128</v>
      </c>
      <c r="CF35" s="53">
        <v>27339</v>
      </c>
      <c r="CG35" s="53">
        <v>2406197</v>
      </c>
      <c r="CH35" s="53">
        <v>2260290</v>
      </c>
      <c r="CI35" s="53">
        <v>8164</v>
      </c>
      <c r="CJ35" s="53">
        <v>3727521</v>
      </c>
      <c r="CK35" s="53">
        <v>207333</v>
      </c>
      <c r="CL35" s="53">
        <v>125905</v>
      </c>
      <c r="CM35" s="53">
        <v>1377743</v>
      </c>
      <c r="CN35" s="53">
        <v>219</v>
      </c>
      <c r="CO35" s="53">
        <v>1268</v>
      </c>
      <c r="CP35" s="53">
        <v>2930</v>
      </c>
      <c r="CQ35" s="53">
        <v>92901</v>
      </c>
      <c r="CR35" s="53">
        <v>77581</v>
      </c>
      <c r="CS35" s="53">
        <v>34152</v>
      </c>
      <c r="CU35" s="56">
        <v>20765278</v>
      </c>
    </row>
    <row r="36" spans="1:99" x14ac:dyDescent="0.35">
      <c r="A36" s="46">
        <v>39630</v>
      </c>
      <c r="C36" s="53">
        <v>358348</v>
      </c>
      <c r="D36" s="53">
        <v>17636</v>
      </c>
      <c r="E36" s="53">
        <v>221517</v>
      </c>
      <c r="F36" s="53">
        <v>4</v>
      </c>
      <c r="G36" s="53">
        <v>33</v>
      </c>
      <c r="H36" s="53">
        <v>155363</v>
      </c>
      <c r="I36" s="53">
        <v>68003</v>
      </c>
      <c r="J36" s="53">
        <v>35762</v>
      </c>
      <c r="K36" s="53">
        <v>2052255</v>
      </c>
      <c r="L36" s="53">
        <v>135438</v>
      </c>
      <c r="M36" s="53">
        <v>235395</v>
      </c>
      <c r="N36" s="53">
        <v>201</v>
      </c>
      <c r="O36" s="53">
        <v>97</v>
      </c>
      <c r="P36" s="53">
        <v>73101</v>
      </c>
      <c r="Q36" s="53">
        <v>40368</v>
      </c>
      <c r="R36" s="53">
        <v>29575</v>
      </c>
      <c r="S36" s="53">
        <v>6509</v>
      </c>
      <c r="T36" s="53">
        <v>372033</v>
      </c>
      <c r="U36" s="53">
        <v>38607</v>
      </c>
      <c r="V36" s="53">
        <v>51876</v>
      </c>
      <c r="W36" s="53">
        <v>350133</v>
      </c>
      <c r="X36" s="53">
        <v>2027</v>
      </c>
      <c r="Y36" s="53">
        <v>229478</v>
      </c>
      <c r="Z36" s="53">
        <v>463073</v>
      </c>
      <c r="AA36" s="53">
        <v>28631</v>
      </c>
      <c r="AB36" s="53">
        <v>5738197</v>
      </c>
      <c r="AC36" s="53">
        <v>7108</v>
      </c>
      <c r="AD36" s="53">
        <v>23821</v>
      </c>
      <c r="AE36" s="53">
        <v>2848087</v>
      </c>
      <c r="AF36" s="53">
        <v>62</v>
      </c>
      <c r="AG36" s="53">
        <v>103155</v>
      </c>
      <c r="AH36" s="53">
        <v>43807</v>
      </c>
      <c r="AI36" s="53">
        <v>75620</v>
      </c>
      <c r="AJ36" s="53">
        <v>3337</v>
      </c>
      <c r="AK36" s="53">
        <v>239</v>
      </c>
      <c r="AL36" s="53">
        <v>2844</v>
      </c>
      <c r="AM36" s="53">
        <v>29147</v>
      </c>
      <c r="AN36" s="53">
        <v>147523</v>
      </c>
      <c r="AO36" s="53">
        <v>121773</v>
      </c>
      <c r="AP36" s="53">
        <v>14</v>
      </c>
      <c r="AQ36" s="53">
        <v>1729</v>
      </c>
      <c r="AR36" s="53">
        <v>11</v>
      </c>
      <c r="AS36" s="53">
        <v>130730</v>
      </c>
      <c r="AT36" s="53">
        <v>1468</v>
      </c>
      <c r="AU36" s="53">
        <v>90</v>
      </c>
      <c r="AV36" s="53">
        <v>281</v>
      </c>
      <c r="AW36" s="53">
        <v>151154</v>
      </c>
      <c r="AX36" s="53">
        <v>35104</v>
      </c>
      <c r="AZ36" s="53">
        <v>732</v>
      </c>
      <c r="BA36" s="53">
        <v>131</v>
      </c>
      <c r="BB36" s="53">
        <v>24</v>
      </c>
      <c r="BC36" s="53">
        <v>800</v>
      </c>
      <c r="BD36" s="53">
        <v>586</v>
      </c>
      <c r="BE36" s="53">
        <v>25824</v>
      </c>
      <c r="BF36" s="53">
        <v>534</v>
      </c>
      <c r="BG36" s="53">
        <v>28146</v>
      </c>
      <c r="BH36" s="53">
        <v>3501</v>
      </c>
      <c r="BI36" s="53">
        <v>1688</v>
      </c>
      <c r="BJ36" s="53">
        <v>27774</v>
      </c>
      <c r="BK36" s="53">
        <v>18937</v>
      </c>
      <c r="BL36" s="53">
        <v>33729</v>
      </c>
      <c r="BM36" s="53">
        <v>23863</v>
      </c>
      <c r="BN36" s="53">
        <v>966</v>
      </c>
      <c r="BO36" s="53">
        <v>1870</v>
      </c>
      <c r="BP36" s="53">
        <v>757</v>
      </c>
      <c r="BQ36" s="53">
        <v>28953</v>
      </c>
      <c r="BR36" s="53">
        <v>90122</v>
      </c>
      <c r="BS36" s="53">
        <v>20731</v>
      </c>
      <c r="BT36" s="53">
        <v>1475</v>
      </c>
      <c r="BU36" s="53">
        <v>78390</v>
      </c>
      <c r="BV36" s="53">
        <v>166831</v>
      </c>
      <c r="BW36" s="53">
        <v>21220</v>
      </c>
      <c r="BY36" s="53">
        <v>41209</v>
      </c>
      <c r="BZ36" s="53">
        <v>0</v>
      </c>
      <c r="CA36">
        <v>13057</v>
      </c>
      <c r="CB36" s="53">
        <v>61578</v>
      </c>
      <c r="CC36" s="53">
        <v>429</v>
      </c>
      <c r="CE36" s="53">
        <v>56078</v>
      </c>
      <c r="CF36" s="53">
        <v>103018</v>
      </c>
      <c r="CG36" s="53">
        <v>1060638</v>
      </c>
      <c r="CH36" s="53">
        <v>594526</v>
      </c>
      <c r="CI36" s="53">
        <v>2922</v>
      </c>
      <c r="CJ36" s="53">
        <v>1680203</v>
      </c>
      <c r="CK36" s="53">
        <v>68595</v>
      </c>
      <c r="CL36" s="53">
        <v>11287</v>
      </c>
      <c r="CM36" s="53">
        <v>135880</v>
      </c>
      <c r="CN36" s="53">
        <v>1427</v>
      </c>
      <c r="CO36" s="53">
        <v>4019</v>
      </c>
      <c r="CP36" s="53">
        <v>37387</v>
      </c>
      <c r="CQ36" s="53">
        <v>206544</v>
      </c>
      <c r="CR36" s="53">
        <v>12080</v>
      </c>
      <c r="CS36" s="53">
        <v>45049</v>
      </c>
      <c r="CT36" s="53">
        <v>27</v>
      </c>
      <c r="CU36" s="56">
        <v>19144301</v>
      </c>
    </row>
    <row r="37" spans="1:99" x14ac:dyDescent="0.35">
      <c r="A37" s="46">
        <v>39661</v>
      </c>
      <c r="C37" s="53">
        <v>254942</v>
      </c>
      <c r="D37" s="53">
        <v>19520</v>
      </c>
      <c r="E37" s="53">
        <v>230333</v>
      </c>
      <c r="F37" s="53">
        <v>14</v>
      </c>
      <c r="G37" s="53">
        <v>240</v>
      </c>
      <c r="H37" s="53">
        <v>198598</v>
      </c>
      <c r="I37" s="53">
        <v>55166</v>
      </c>
      <c r="J37" s="53">
        <v>39696</v>
      </c>
      <c r="K37" s="53">
        <v>3282069</v>
      </c>
      <c r="L37" s="53">
        <v>171886</v>
      </c>
      <c r="M37" s="53">
        <v>3669</v>
      </c>
      <c r="N37" s="53">
        <v>322</v>
      </c>
      <c r="P37" s="53">
        <v>58297</v>
      </c>
      <c r="Q37" s="53">
        <v>43916</v>
      </c>
      <c r="R37" s="53">
        <v>101696</v>
      </c>
      <c r="S37" s="53">
        <v>25409</v>
      </c>
      <c r="T37" s="53">
        <v>313935</v>
      </c>
      <c r="U37" s="53">
        <v>58153</v>
      </c>
      <c r="V37" s="53">
        <v>95038</v>
      </c>
      <c r="W37" s="53">
        <v>521723</v>
      </c>
      <c r="X37" s="53">
        <v>1854</v>
      </c>
      <c r="Y37" s="53">
        <v>226628</v>
      </c>
      <c r="Z37" s="53">
        <v>253104</v>
      </c>
      <c r="AA37" s="53">
        <v>222</v>
      </c>
      <c r="AB37" s="53">
        <v>9712552</v>
      </c>
      <c r="AC37" s="53">
        <v>5983</v>
      </c>
      <c r="AD37" s="53">
        <v>1862</v>
      </c>
      <c r="AE37" s="53">
        <v>646349</v>
      </c>
      <c r="AF37" s="53">
        <v>28022</v>
      </c>
      <c r="AG37" s="53">
        <v>28838</v>
      </c>
      <c r="AH37" s="53">
        <v>43973</v>
      </c>
      <c r="AI37" s="53">
        <v>67210</v>
      </c>
      <c r="AJ37" s="53">
        <v>2768</v>
      </c>
      <c r="AK37" s="53">
        <v>487</v>
      </c>
      <c r="AL37" s="53">
        <v>15</v>
      </c>
      <c r="AM37" s="53">
        <v>49596</v>
      </c>
      <c r="AN37" s="53">
        <v>164656</v>
      </c>
      <c r="AO37" s="53">
        <v>154555</v>
      </c>
      <c r="AQ37" s="53">
        <v>11825</v>
      </c>
      <c r="AR37" s="53">
        <v>498</v>
      </c>
      <c r="AS37" s="53">
        <v>103556</v>
      </c>
      <c r="AT37" s="53">
        <v>200</v>
      </c>
      <c r="AU37" s="53">
        <v>344</v>
      </c>
      <c r="AV37" s="53">
        <v>52</v>
      </c>
      <c r="AW37" s="53">
        <v>66345</v>
      </c>
      <c r="AX37" s="53">
        <v>24832</v>
      </c>
      <c r="AZ37" s="53">
        <v>24</v>
      </c>
      <c r="BA37" s="53">
        <v>2282</v>
      </c>
      <c r="BC37" s="53">
        <v>231</v>
      </c>
      <c r="BD37" s="53">
        <v>12549</v>
      </c>
      <c r="BE37" s="53">
        <v>32726</v>
      </c>
      <c r="BF37" s="53">
        <v>2241</v>
      </c>
      <c r="BG37" s="53">
        <v>1563</v>
      </c>
      <c r="BH37" s="53">
        <v>1108</v>
      </c>
      <c r="BI37" s="53">
        <v>1758</v>
      </c>
      <c r="BJ37" s="53">
        <v>36476</v>
      </c>
      <c r="BK37" s="53">
        <v>21628</v>
      </c>
      <c r="BL37" s="53">
        <v>54645</v>
      </c>
      <c r="BM37" s="53">
        <v>36639</v>
      </c>
      <c r="BN37" s="53">
        <v>1763</v>
      </c>
      <c r="BO37" s="53">
        <v>782</v>
      </c>
      <c r="BP37" s="53">
        <v>3943</v>
      </c>
      <c r="BQ37" s="53">
        <v>62795</v>
      </c>
      <c r="BR37" s="53">
        <v>46977</v>
      </c>
      <c r="BS37" s="53">
        <v>21539</v>
      </c>
      <c r="BT37" s="53">
        <v>372</v>
      </c>
      <c r="BU37" s="53">
        <v>231581</v>
      </c>
      <c r="BV37" s="53">
        <v>107066</v>
      </c>
      <c r="BW37" s="53">
        <v>9913</v>
      </c>
      <c r="BX37" s="53">
        <v>2729</v>
      </c>
      <c r="BY37" s="53">
        <v>15934</v>
      </c>
      <c r="BZ37" s="53">
        <v>0</v>
      </c>
      <c r="CA37" s="53">
        <v>79</v>
      </c>
      <c r="CB37" s="53">
        <v>41059</v>
      </c>
      <c r="CE37" s="53">
        <v>80724</v>
      </c>
      <c r="CF37" s="53">
        <v>27137</v>
      </c>
      <c r="CG37" s="53">
        <v>1704249</v>
      </c>
      <c r="CH37" s="53">
        <v>3218105</v>
      </c>
      <c r="CI37" s="53">
        <v>4664</v>
      </c>
      <c r="CJ37" s="53">
        <v>3298752</v>
      </c>
      <c r="CK37" s="53">
        <v>289360</v>
      </c>
      <c r="CL37" s="53">
        <v>2059</v>
      </c>
      <c r="CM37" s="53">
        <v>508814</v>
      </c>
      <c r="CN37" s="53">
        <v>3004</v>
      </c>
      <c r="CO37" s="53">
        <v>2793</v>
      </c>
      <c r="CP37" s="53">
        <v>1973</v>
      </c>
      <c r="CQ37" s="53">
        <v>148779</v>
      </c>
      <c r="CR37" s="53">
        <v>31790</v>
      </c>
      <c r="CS37" s="53">
        <v>17490</v>
      </c>
      <c r="CU37" s="56">
        <v>27161043</v>
      </c>
    </row>
    <row r="38" spans="1:99" x14ac:dyDescent="0.35">
      <c r="A38" s="46">
        <v>39692</v>
      </c>
      <c r="B38" s="53">
        <v>9</v>
      </c>
      <c r="C38" s="53">
        <v>272679</v>
      </c>
      <c r="D38" s="53">
        <v>52157</v>
      </c>
      <c r="E38" s="53">
        <v>232347</v>
      </c>
      <c r="F38" s="53">
        <v>873</v>
      </c>
      <c r="G38" s="53">
        <v>37</v>
      </c>
      <c r="H38" s="53">
        <v>71182</v>
      </c>
      <c r="I38" s="53">
        <v>58984</v>
      </c>
      <c r="J38" s="53">
        <v>30424</v>
      </c>
      <c r="K38" s="53">
        <v>194638</v>
      </c>
      <c r="L38" s="53">
        <v>80155</v>
      </c>
      <c r="M38" s="53">
        <v>311115</v>
      </c>
      <c r="N38" s="53">
        <v>3634</v>
      </c>
      <c r="O38" s="53">
        <v>102</v>
      </c>
      <c r="P38" s="53">
        <v>63180</v>
      </c>
      <c r="Q38" s="53">
        <v>58211</v>
      </c>
      <c r="R38" s="53">
        <v>67475</v>
      </c>
      <c r="S38" s="53">
        <v>41968</v>
      </c>
      <c r="T38" s="53">
        <v>720125</v>
      </c>
      <c r="U38" s="53">
        <v>36934</v>
      </c>
      <c r="V38" s="53">
        <v>67185</v>
      </c>
      <c r="W38" s="53">
        <v>828260</v>
      </c>
      <c r="X38" s="53">
        <v>17749</v>
      </c>
      <c r="Y38" s="53">
        <v>324061</v>
      </c>
      <c r="Z38" s="53">
        <v>281534</v>
      </c>
      <c r="AA38" s="53">
        <v>521</v>
      </c>
      <c r="AB38" s="53">
        <v>7138858</v>
      </c>
      <c r="AC38" s="53">
        <v>37590</v>
      </c>
      <c r="AD38" s="53">
        <v>3878</v>
      </c>
      <c r="AE38" s="53">
        <v>463185</v>
      </c>
      <c r="AF38" s="53">
        <v>19</v>
      </c>
      <c r="AG38" s="53">
        <v>19115</v>
      </c>
      <c r="AH38" s="53">
        <v>57842</v>
      </c>
      <c r="AI38" s="53">
        <v>90225</v>
      </c>
      <c r="AJ38" s="53">
        <v>2963</v>
      </c>
      <c r="AK38" s="53">
        <v>9116</v>
      </c>
      <c r="AL38" s="53">
        <v>119</v>
      </c>
      <c r="AM38" s="53">
        <v>485258</v>
      </c>
      <c r="AN38" s="53">
        <v>185207</v>
      </c>
      <c r="AO38" s="53">
        <v>115438</v>
      </c>
      <c r="AP38" s="53">
        <v>5</v>
      </c>
      <c r="AQ38" s="53">
        <v>31906</v>
      </c>
      <c r="AR38" s="53">
        <v>67</v>
      </c>
      <c r="AS38" s="53">
        <v>83526</v>
      </c>
      <c r="AT38" s="53">
        <v>1029</v>
      </c>
      <c r="AU38" s="53">
        <v>560</v>
      </c>
      <c r="AV38" s="53">
        <v>316</v>
      </c>
      <c r="AW38" s="53">
        <v>809248</v>
      </c>
      <c r="AX38" s="53">
        <v>89597</v>
      </c>
      <c r="AZ38" s="53">
        <v>3221</v>
      </c>
      <c r="BA38" s="53">
        <v>345</v>
      </c>
      <c r="BB38" s="53">
        <v>18</v>
      </c>
      <c r="BC38" s="53">
        <v>237</v>
      </c>
      <c r="BD38" s="53">
        <v>1173</v>
      </c>
      <c r="BE38" s="53">
        <v>6710</v>
      </c>
      <c r="BF38" s="53">
        <v>1145</v>
      </c>
      <c r="BG38" s="53">
        <v>399</v>
      </c>
      <c r="BH38" s="53">
        <v>4703</v>
      </c>
      <c r="BI38" s="53">
        <v>4867</v>
      </c>
      <c r="BJ38" s="53">
        <v>17559</v>
      </c>
      <c r="BK38" s="53">
        <v>30897</v>
      </c>
      <c r="BL38" s="53">
        <v>54878</v>
      </c>
      <c r="BM38" s="53">
        <v>29998</v>
      </c>
      <c r="BN38" s="53">
        <v>910</v>
      </c>
      <c r="BO38" s="53">
        <v>222</v>
      </c>
      <c r="BP38" s="53">
        <v>1265</v>
      </c>
      <c r="BQ38" s="53">
        <v>19550</v>
      </c>
      <c r="BR38" s="53">
        <v>122402</v>
      </c>
      <c r="BS38" s="53">
        <v>44976</v>
      </c>
      <c r="BU38" s="53">
        <v>131053</v>
      </c>
      <c r="BV38" s="53">
        <v>611588</v>
      </c>
      <c r="BW38" s="53">
        <v>79547</v>
      </c>
      <c r="BY38" s="53">
        <v>22447</v>
      </c>
      <c r="BZ38" s="53">
        <v>0</v>
      </c>
      <c r="CA38" s="53">
        <v>6</v>
      </c>
      <c r="CB38" s="53">
        <v>45982</v>
      </c>
      <c r="CE38" s="53">
        <v>54169</v>
      </c>
      <c r="CF38" s="53">
        <v>95231</v>
      </c>
      <c r="CG38" s="53">
        <v>992593</v>
      </c>
      <c r="CH38" s="53">
        <v>906660</v>
      </c>
      <c r="CI38" s="53">
        <v>96</v>
      </c>
      <c r="CJ38" s="53">
        <v>2493142</v>
      </c>
      <c r="CK38" s="53">
        <v>129592</v>
      </c>
      <c r="CL38" s="53">
        <v>1541</v>
      </c>
      <c r="CM38" s="53">
        <v>163155</v>
      </c>
      <c r="CN38" s="53">
        <v>11550</v>
      </c>
      <c r="CO38" s="53">
        <v>1288</v>
      </c>
      <c r="CP38" s="53">
        <v>383906</v>
      </c>
      <c r="CQ38" s="53">
        <v>108847</v>
      </c>
      <c r="CR38" s="53">
        <v>179090</v>
      </c>
      <c r="CS38" s="53">
        <v>17128</v>
      </c>
      <c r="CU38" s="56">
        <v>20214692</v>
      </c>
    </row>
    <row r="39" spans="1:99" x14ac:dyDescent="0.35">
      <c r="A39" s="46">
        <v>39722</v>
      </c>
      <c r="C39" s="53">
        <v>199113</v>
      </c>
      <c r="D39" s="53">
        <v>16088</v>
      </c>
      <c r="E39" s="53">
        <v>210268</v>
      </c>
      <c r="F39" s="53">
        <v>19</v>
      </c>
      <c r="G39" s="53">
        <v>5924</v>
      </c>
      <c r="H39" s="53">
        <v>70438</v>
      </c>
      <c r="I39" s="53">
        <v>40860</v>
      </c>
      <c r="J39" s="53">
        <v>40197</v>
      </c>
      <c r="K39" s="53">
        <v>4230481</v>
      </c>
      <c r="L39" s="53">
        <v>52653</v>
      </c>
      <c r="M39" s="53">
        <v>7329</v>
      </c>
      <c r="N39" s="53">
        <v>8261</v>
      </c>
      <c r="P39" s="53">
        <v>140860</v>
      </c>
      <c r="Q39" s="53">
        <v>66951</v>
      </c>
      <c r="R39" s="53">
        <v>35958</v>
      </c>
      <c r="S39" s="53">
        <v>4056</v>
      </c>
      <c r="T39" s="53">
        <v>325722</v>
      </c>
      <c r="U39" s="53">
        <v>57440</v>
      </c>
      <c r="V39" s="53">
        <v>114916</v>
      </c>
      <c r="W39" s="53">
        <v>517904</v>
      </c>
      <c r="X39" s="53">
        <v>21179</v>
      </c>
      <c r="Y39" s="53">
        <v>190509</v>
      </c>
      <c r="Z39" s="53">
        <v>532364</v>
      </c>
      <c r="AA39" s="53">
        <v>882</v>
      </c>
      <c r="AB39" s="53">
        <v>7175264</v>
      </c>
      <c r="AC39" s="53">
        <v>14376</v>
      </c>
      <c r="AD39" s="53">
        <v>4717</v>
      </c>
      <c r="AE39" s="53">
        <v>573487</v>
      </c>
      <c r="AF39" s="53">
        <v>110</v>
      </c>
      <c r="AG39" s="53">
        <v>35182</v>
      </c>
      <c r="AH39" s="53">
        <v>39918</v>
      </c>
      <c r="AI39" s="53">
        <v>89719</v>
      </c>
      <c r="AJ39" s="53">
        <v>3683</v>
      </c>
      <c r="AK39" s="53">
        <v>1255</v>
      </c>
      <c r="AM39" s="53">
        <v>30898</v>
      </c>
      <c r="AN39" s="53">
        <v>130954</v>
      </c>
      <c r="AO39" s="53">
        <v>160420</v>
      </c>
      <c r="AP39" s="53">
        <v>9</v>
      </c>
      <c r="AQ39" s="53">
        <v>5193</v>
      </c>
      <c r="AR39" s="53">
        <v>51</v>
      </c>
      <c r="AS39" s="53">
        <v>190016</v>
      </c>
      <c r="AT39" s="53">
        <v>882</v>
      </c>
      <c r="AU39" s="53">
        <v>140</v>
      </c>
      <c r="AW39" s="53">
        <v>141432</v>
      </c>
      <c r="AX39" s="53">
        <v>19330</v>
      </c>
      <c r="AY39" s="53">
        <v>1025</v>
      </c>
      <c r="AZ39" s="53">
        <v>373</v>
      </c>
      <c r="BA39" s="53">
        <v>476</v>
      </c>
      <c r="BB39">
        <v>1931</v>
      </c>
      <c r="BC39" s="53">
        <v>989</v>
      </c>
      <c r="BD39" s="53">
        <v>965</v>
      </c>
      <c r="BE39" s="53">
        <v>15276</v>
      </c>
      <c r="BF39" s="53">
        <v>1472</v>
      </c>
      <c r="BG39" s="53">
        <v>1267</v>
      </c>
      <c r="BH39" s="53">
        <v>917</v>
      </c>
      <c r="BI39" s="53">
        <v>2272</v>
      </c>
      <c r="BJ39" s="53">
        <v>61650</v>
      </c>
      <c r="BK39" s="53">
        <v>33728</v>
      </c>
      <c r="BL39" s="53">
        <v>75774</v>
      </c>
      <c r="BM39" s="53">
        <v>43926</v>
      </c>
      <c r="BN39" s="53">
        <v>2362</v>
      </c>
      <c r="BO39" s="53">
        <v>1202</v>
      </c>
      <c r="BP39" s="53">
        <v>4844</v>
      </c>
      <c r="BQ39" s="53">
        <v>178200</v>
      </c>
      <c r="BR39" s="53">
        <v>60561</v>
      </c>
      <c r="BS39" s="53">
        <v>21970</v>
      </c>
      <c r="BT39" s="53">
        <v>606</v>
      </c>
      <c r="BU39" s="53">
        <v>149022</v>
      </c>
      <c r="BV39" s="53">
        <v>217902</v>
      </c>
      <c r="BW39" s="53">
        <v>16843</v>
      </c>
      <c r="BY39" s="53">
        <v>65378</v>
      </c>
      <c r="BZ39" s="53">
        <v>0</v>
      </c>
      <c r="CA39" s="53">
        <v>1954</v>
      </c>
      <c r="CB39" s="53">
        <v>29320</v>
      </c>
      <c r="CC39" s="53">
        <v>5</v>
      </c>
      <c r="CE39" s="53">
        <v>240039</v>
      </c>
      <c r="CF39" s="53">
        <v>405859</v>
      </c>
      <c r="CG39" s="53">
        <v>1494499</v>
      </c>
      <c r="CH39" s="53">
        <v>1308931</v>
      </c>
      <c r="CI39" s="53">
        <v>171178</v>
      </c>
      <c r="CJ39" s="53">
        <v>5782597</v>
      </c>
      <c r="CK39" s="53">
        <v>182786</v>
      </c>
      <c r="CL39" s="53">
        <v>11127</v>
      </c>
      <c r="CM39" s="53">
        <v>246723</v>
      </c>
      <c r="CN39" s="53">
        <v>2125</v>
      </c>
      <c r="CO39" s="53">
        <v>3332</v>
      </c>
      <c r="CP39" s="53">
        <v>19313</v>
      </c>
      <c r="CQ39" s="53">
        <v>201669</v>
      </c>
      <c r="CR39" s="53">
        <v>29300</v>
      </c>
      <c r="CS39" s="53">
        <v>59227</v>
      </c>
      <c r="CT39" s="53">
        <v>5126</v>
      </c>
      <c r="CU39" s="56">
        <v>26663449</v>
      </c>
    </row>
    <row r="40" spans="1:99" x14ac:dyDescent="0.35">
      <c r="A40" s="46">
        <v>39753</v>
      </c>
      <c r="C40" s="53">
        <v>595516</v>
      </c>
      <c r="D40" s="53">
        <v>31890</v>
      </c>
      <c r="E40" s="53">
        <v>265736</v>
      </c>
      <c r="F40" s="53">
        <v>22</v>
      </c>
      <c r="G40" s="53">
        <v>1184</v>
      </c>
      <c r="H40" s="53">
        <v>158702</v>
      </c>
      <c r="I40" s="53">
        <v>46518</v>
      </c>
      <c r="J40" s="53">
        <v>37946</v>
      </c>
      <c r="K40" s="53">
        <v>2584696</v>
      </c>
      <c r="L40" s="53">
        <v>828944</v>
      </c>
      <c r="M40" s="53">
        <v>8760</v>
      </c>
      <c r="N40" s="53">
        <v>332</v>
      </c>
      <c r="O40" s="53">
        <v>72</v>
      </c>
      <c r="P40" s="53">
        <v>106708</v>
      </c>
      <c r="Q40" s="53">
        <v>149082</v>
      </c>
      <c r="R40" s="53">
        <v>573048</v>
      </c>
      <c r="S40" s="53">
        <v>16876</v>
      </c>
      <c r="T40" s="53">
        <v>661168</v>
      </c>
      <c r="U40" s="53">
        <v>107058</v>
      </c>
      <c r="V40" s="53">
        <v>179906</v>
      </c>
      <c r="W40" s="53">
        <v>1544770</v>
      </c>
      <c r="X40" s="53">
        <v>3276</v>
      </c>
      <c r="Y40" s="53">
        <v>493448</v>
      </c>
      <c r="Z40" s="53">
        <v>1293650</v>
      </c>
      <c r="AA40" s="53">
        <v>7168</v>
      </c>
      <c r="AB40" s="53">
        <v>7005548</v>
      </c>
      <c r="AC40" s="53">
        <v>9646</v>
      </c>
      <c r="AD40" s="53">
        <v>11080</v>
      </c>
      <c r="AE40" s="53">
        <v>541624</v>
      </c>
      <c r="AG40" s="53">
        <v>50090</v>
      </c>
      <c r="AH40" s="53">
        <v>166112</v>
      </c>
      <c r="AI40" s="53">
        <v>212518</v>
      </c>
      <c r="AJ40" s="53">
        <v>10404</v>
      </c>
      <c r="AK40" s="53">
        <v>3166</v>
      </c>
      <c r="AL40" s="53">
        <v>870</v>
      </c>
      <c r="AM40" s="53">
        <v>47114</v>
      </c>
      <c r="AN40" s="53">
        <v>224210</v>
      </c>
      <c r="AO40" s="53">
        <v>142162</v>
      </c>
      <c r="AP40" s="53">
        <v>4772</v>
      </c>
      <c r="AQ40" s="53">
        <v>10336</v>
      </c>
      <c r="AS40" s="53">
        <v>316298</v>
      </c>
      <c r="AT40" s="53">
        <v>5524</v>
      </c>
      <c r="AU40" s="53">
        <v>1608</v>
      </c>
      <c r="AV40" s="53">
        <v>24</v>
      </c>
      <c r="AW40" s="53">
        <v>153800</v>
      </c>
      <c r="AX40" s="53">
        <v>29932</v>
      </c>
      <c r="AY40" s="53">
        <v>24</v>
      </c>
      <c r="AZ40" s="53">
        <v>96</v>
      </c>
      <c r="BA40" s="53">
        <v>2336</v>
      </c>
      <c r="BB40" s="53">
        <v>68</v>
      </c>
      <c r="BC40" s="53">
        <v>530</v>
      </c>
      <c r="BD40" s="53">
        <v>2790</v>
      </c>
      <c r="BE40" s="53">
        <v>13318</v>
      </c>
      <c r="BF40" s="53">
        <v>2782</v>
      </c>
      <c r="BG40" s="53">
        <v>2930</v>
      </c>
      <c r="BH40" s="53">
        <v>1028</v>
      </c>
      <c r="BI40" s="53">
        <v>8540</v>
      </c>
      <c r="BJ40" s="53">
        <v>91760</v>
      </c>
      <c r="BK40" s="53">
        <v>72402</v>
      </c>
      <c r="BL40" s="53">
        <v>75646</v>
      </c>
      <c r="BM40" s="53">
        <v>120330</v>
      </c>
      <c r="BN40" s="53">
        <v>3428</v>
      </c>
      <c r="BO40" s="53">
        <v>11524</v>
      </c>
      <c r="BP40" s="53">
        <v>8408</v>
      </c>
      <c r="BQ40" s="53">
        <v>40678</v>
      </c>
      <c r="BR40" s="53">
        <v>79988</v>
      </c>
      <c r="BS40" s="53">
        <v>23414</v>
      </c>
      <c r="BT40" s="53">
        <v>40018</v>
      </c>
      <c r="BU40" s="53">
        <v>452660</v>
      </c>
      <c r="BV40" s="53">
        <v>867419</v>
      </c>
      <c r="BW40" s="53">
        <v>22420</v>
      </c>
      <c r="BX40" s="53">
        <v>686</v>
      </c>
      <c r="BY40" s="53">
        <v>35482</v>
      </c>
      <c r="BZ40" s="53">
        <v>0</v>
      </c>
      <c r="CA40" s="53">
        <v>514</v>
      </c>
      <c r="CB40" s="53">
        <v>124658</v>
      </c>
      <c r="CD40" s="53">
        <v>86</v>
      </c>
      <c r="CE40" s="53">
        <v>263326</v>
      </c>
      <c r="CF40" s="53">
        <v>87474</v>
      </c>
      <c r="CG40" s="53">
        <v>3022484</v>
      </c>
      <c r="CH40" s="53">
        <v>3736710</v>
      </c>
      <c r="CI40" s="53">
        <v>6052</v>
      </c>
      <c r="CJ40" s="53">
        <v>10690184</v>
      </c>
      <c r="CK40" s="53">
        <v>244194</v>
      </c>
      <c r="CL40" s="53">
        <v>4694</v>
      </c>
      <c r="CM40" s="53">
        <v>142390</v>
      </c>
      <c r="CN40" s="53">
        <v>50020</v>
      </c>
      <c r="CO40" s="53">
        <v>11890</v>
      </c>
      <c r="CP40" s="53">
        <v>147284</v>
      </c>
      <c r="CQ40" s="53">
        <v>818948</v>
      </c>
      <c r="CR40" s="53">
        <v>121970</v>
      </c>
      <c r="CS40" s="53">
        <v>72022</v>
      </c>
      <c r="CT40" s="53">
        <v>2736</v>
      </c>
      <c r="CU40" s="56">
        <v>40171655</v>
      </c>
    </row>
    <row r="41" spans="1:99" x14ac:dyDescent="0.35">
      <c r="A41" s="46">
        <v>39783</v>
      </c>
      <c r="C41" s="53">
        <v>267767</v>
      </c>
      <c r="D41" s="53">
        <v>21714</v>
      </c>
      <c r="E41" s="53">
        <v>276004</v>
      </c>
      <c r="F41" s="53">
        <v>107</v>
      </c>
      <c r="G41" s="53">
        <v>2363</v>
      </c>
      <c r="H41" s="53">
        <v>121031</v>
      </c>
      <c r="I41" s="53">
        <v>62102</v>
      </c>
      <c r="J41" s="53">
        <v>47781</v>
      </c>
      <c r="K41" s="53">
        <v>6318107</v>
      </c>
      <c r="L41" s="53">
        <v>155681</v>
      </c>
      <c r="M41" s="53">
        <v>11096</v>
      </c>
      <c r="N41" s="53">
        <v>265</v>
      </c>
      <c r="O41" s="53">
        <v>23</v>
      </c>
      <c r="P41" s="53">
        <v>112234</v>
      </c>
      <c r="Q41" s="53">
        <v>87237</v>
      </c>
      <c r="R41" s="53">
        <v>40770</v>
      </c>
      <c r="S41" s="53">
        <v>3131</v>
      </c>
      <c r="T41" s="53">
        <v>263345</v>
      </c>
      <c r="U41" s="53">
        <v>57382</v>
      </c>
      <c r="V41" s="53">
        <v>346676</v>
      </c>
      <c r="W41" s="53">
        <v>997367</v>
      </c>
      <c r="X41" s="53">
        <v>6702</v>
      </c>
      <c r="Y41" s="53">
        <v>309512</v>
      </c>
      <c r="Z41" s="53">
        <v>573952</v>
      </c>
      <c r="AA41" s="53">
        <v>386</v>
      </c>
      <c r="AB41" s="53">
        <v>8225864</v>
      </c>
      <c r="AC41" s="53">
        <v>10541</v>
      </c>
      <c r="AD41" s="53">
        <v>29185</v>
      </c>
      <c r="AE41" s="53">
        <v>193416</v>
      </c>
      <c r="AF41" s="53">
        <v>311</v>
      </c>
      <c r="AG41" s="53">
        <v>60563</v>
      </c>
      <c r="AH41" s="53">
        <v>49767</v>
      </c>
      <c r="AI41" s="53">
        <v>140004</v>
      </c>
      <c r="AJ41" s="53">
        <v>3854</v>
      </c>
      <c r="AK41" s="53">
        <v>43</v>
      </c>
      <c r="AL41" s="53">
        <v>290</v>
      </c>
      <c r="AM41" s="53">
        <v>16531</v>
      </c>
      <c r="AN41" s="53">
        <v>207107</v>
      </c>
      <c r="AO41" s="53">
        <v>191039</v>
      </c>
      <c r="AQ41" s="53">
        <v>9389</v>
      </c>
      <c r="AR41" s="53">
        <v>75</v>
      </c>
      <c r="AS41" s="53">
        <v>110216</v>
      </c>
      <c r="AT41" s="53">
        <v>740</v>
      </c>
      <c r="AU41" s="53">
        <v>114</v>
      </c>
      <c r="AV41" s="53">
        <v>3</v>
      </c>
      <c r="AW41" s="53">
        <v>152790</v>
      </c>
      <c r="AX41" s="53">
        <v>58548</v>
      </c>
      <c r="AZ41" s="53">
        <v>630</v>
      </c>
      <c r="BA41" s="53">
        <v>5804</v>
      </c>
      <c r="BB41" s="53">
        <v>233</v>
      </c>
      <c r="BC41" s="53">
        <v>123</v>
      </c>
      <c r="BD41" s="53">
        <v>1517</v>
      </c>
      <c r="BE41" s="53">
        <v>13612</v>
      </c>
      <c r="BF41" s="53">
        <v>10527</v>
      </c>
      <c r="BG41" s="53">
        <v>456</v>
      </c>
      <c r="BH41" s="53">
        <v>1698</v>
      </c>
      <c r="BI41" s="53">
        <v>4755</v>
      </c>
      <c r="BJ41" s="53">
        <v>93476</v>
      </c>
      <c r="BK41" s="53">
        <v>181499</v>
      </c>
      <c r="BL41" s="53">
        <v>249324</v>
      </c>
      <c r="BM41" s="53">
        <v>233379</v>
      </c>
      <c r="BN41" s="53">
        <v>9241</v>
      </c>
      <c r="BO41" s="53">
        <v>3416</v>
      </c>
      <c r="BP41" s="53">
        <v>1221</v>
      </c>
      <c r="BQ41" s="53">
        <v>38232</v>
      </c>
      <c r="BR41" s="53">
        <v>66428</v>
      </c>
      <c r="BS41" s="53">
        <v>15165</v>
      </c>
      <c r="BT41" s="53">
        <v>1708</v>
      </c>
      <c r="BU41" s="53">
        <v>385950</v>
      </c>
      <c r="BV41" s="53">
        <v>597950</v>
      </c>
      <c r="BW41" s="53">
        <v>12369</v>
      </c>
      <c r="BY41" s="53">
        <v>32082</v>
      </c>
      <c r="BZ41" s="53">
        <v>0</v>
      </c>
      <c r="CB41" s="53">
        <v>89407</v>
      </c>
      <c r="CC41" s="53">
        <v>500</v>
      </c>
      <c r="CD41" s="53">
        <v>694</v>
      </c>
      <c r="CE41" s="53">
        <v>59642</v>
      </c>
      <c r="CF41" s="53">
        <v>196735</v>
      </c>
      <c r="CG41" s="53">
        <v>2535647</v>
      </c>
      <c r="CH41" s="53">
        <v>1221521</v>
      </c>
      <c r="CI41" s="53">
        <v>6564</v>
      </c>
      <c r="CJ41" s="53">
        <v>6844877</v>
      </c>
      <c r="CK41" s="53">
        <v>97781</v>
      </c>
      <c r="CL41" s="53">
        <v>483</v>
      </c>
      <c r="CM41" s="53">
        <v>1697878</v>
      </c>
      <c r="CN41" s="53">
        <v>2182</v>
      </c>
      <c r="CO41" s="53">
        <v>11259</v>
      </c>
      <c r="CP41" s="53">
        <v>639827</v>
      </c>
      <c r="CQ41" s="53">
        <v>274927</v>
      </c>
      <c r="CR41" s="53">
        <v>32614</v>
      </c>
      <c r="CS41" s="53">
        <v>60906</v>
      </c>
      <c r="CT41" s="53">
        <v>22</v>
      </c>
      <c r="CU41" s="56">
        <v>35277386</v>
      </c>
    </row>
    <row r="42" spans="1:99" x14ac:dyDescent="0.35">
      <c r="A42" s="46">
        <v>39814</v>
      </c>
      <c r="B42">
        <v>340</v>
      </c>
      <c r="C42" s="53">
        <v>163710</v>
      </c>
      <c r="D42" s="53">
        <v>10348</v>
      </c>
      <c r="E42" s="53">
        <v>118680</v>
      </c>
      <c r="G42" s="53">
        <v>115</v>
      </c>
      <c r="H42" s="53">
        <v>40124</v>
      </c>
      <c r="I42" s="53">
        <v>29618</v>
      </c>
      <c r="J42" s="53">
        <v>13550</v>
      </c>
      <c r="K42" s="53">
        <v>15738060</v>
      </c>
      <c r="L42" s="53">
        <v>111860</v>
      </c>
      <c r="M42" s="53">
        <v>2166</v>
      </c>
      <c r="N42">
        <v>123</v>
      </c>
      <c r="P42" s="53">
        <v>29924</v>
      </c>
      <c r="Q42" s="53">
        <v>71583</v>
      </c>
      <c r="R42" s="53">
        <v>58611</v>
      </c>
      <c r="S42" s="53">
        <v>1868</v>
      </c>
      <c r="T42" s="53">
        <v>234825</v>
      </c>
      <c r="U42" s="53">
        <v>33180</v>
      </c>
      <c r="V42" s="53">
        <v>90413</v>
      </c>
      <c r="W42" s="53">
        <v>410108</v>
      </c>
      <c r="X42" s="53">
        <v>4457</v>
      </c>
      <c r="Y42" s="53">
        <v>71870</v>
      </c>
      <c r="Z42" s="53">
        <v>175685</v>
      </c>
      <c r="AA42" s="53">
        <v>8874</v>
      </c>
      <c r="AB42" s="53">
        <v>3890494</v>
      </c>
      <c r="AC42" s="53">
        <v>7880</v>
      </c>
      <c r="AD42" s="53">
        <v>2936</v>
      </c>
      <c r="AE42" s="53">
        <v>418280</v>
      </c>
      <c r="AF42" s="53">
        <v>38740</v>
      </c>
      <c r="AG42" s="53">
        <v>25237</v>
      </c>
      <c r="AH42" s="53">
        <v>10068</v>
      </c>
      <c r="AI42" s="53">
        <v>69219</v>
      </c>
      <c r="AJ42" s="53">
        <v>3550</v>
      </c>
      <c r="AK42" s="53">
        <v>126</v>
      </c>
      <c r="AL42" s="53">
        <v>207</v>
      </c>
      <c r="AM42" s="53">
        <v>12320</v>
      </c>
      <c r="AN42" s="53">
        <v>169010</v>
      </c>
      <c r="AO42" s="53">
        <v>370581</v>
      </c>
      <c r="AQ42" s="53">
        <v>1318</v>
      </c>
      <c r="AS42" s="53">
        <v>90818</v>
      </c>
      <c r="AT42" s="53">
        <v>286</v>
      </c>
      <c r="AU42" s="53">
        <v>417</v>
      </c>
      <c r="AW42" s="53">
        <v>156899</v>
      </c>
      <c r="AX42" s="53">
        <v>8572</v>
      </c>
      <c r="BA42" s="53">
        <v>347</v>
      </c>
      <c r="BC42" s="53">
        <v>1023</v>
      </c>
      <c r="BD42" s="53">
        <v>981</v>
      </c>
      <c r="BE42" s="53">
        <v>20617</v>
      </c>
      <c r="BF42" s="53">
        <v>1465</v>
      </c>
      <c r="BG42" s="53">
        <v>1183</v>
      </c>
      <c r="BH42" s="53">
        <v>672</v>
      </c>
      <c r="BI42" s="53">
        <v>959</v>
      </c>
      <c r="BJ42" s="53">
        <v>23622</v>
      </c>
      <c r="BK42" s="53">
        <v>31083</v>
      </c>
      <c r="BL42" s="53">
        <v>113079</v>
      </c>
      <c r="BM42" s="53">
        <v>12509</v>
      </c>
      <c r="BN42" s="53">
        <v>1236</v>
      </c>
      <c r="BO42" s="53">
        <v>4123</v>
      </c>
      <c r="BP42" s="53">
        <v>671</v>
      </c>
      <c r="BQ42" s="53">
        <v>13054</v>
      </c>
      <c r="BR42" s="53">
        <v>42267</v>
      </c>
      <c r="BS42" s="53">
        <v>18122</v>
      </c>
      <c r="BT42" s="53">
        <v>144</v>
      </c>
      <c r="BU42" s="53">
        <v>354939</v>
      </c>
      <c r="BV42" s="53">
        <v>141580</v>
      </c>
      <c r="BW42" s="53">
        <v>20609</v>
      </c>
      <c r="BY42" s="53">
        <v>19356</v>
      </c>
      <c r="BZ42" s="53">
        <v>0</v>
      </c>
      <c r="CA42" s="53">
        <v>113</v>
      </c>
      <c r="CB42" s="53">
        <v>60246</v>
      </c>
      <c r="CC42" s="53">
        <v>242</v>
      </c>
      <c r="CE42" s="53">
        <v>23905</v>
      </c>
      <c r="CF42" s="53">
        <v>26961</v>
      </c>
      <c r="CG42" s="53">
        <v>1239103</v>
      </c>
      <c r="CH42" s="53">
        <v>665377</v>
      </c>
      <c r="CJ42" s="53">
        <v>6663979</v>
      </c>
      <c r="CK42" s="53">
        <v>655553</v>
      </c>
      <c r="CL42" s="53">
        <v>59904</v>
      </c>
      <c r="CM42" s="53">
        <v>212611</v>
      </c>
      <c r="CN42" s="53">
        <v>193</v>
      </c>
      <c r="CO42" s="53">
        <v>106252</v>
      </c>
      <c r="CP42" s="53">
        <v>396</v>
      </c>
      <c r="CQ42" s="53">
        <v>120348</v>
      </c>
      <c r="CR42" s="53">
        <v>16558</v>
      </c>
      <c r="CS42" s="53">
        <v>26498</v>
      </c>
      <c r="CU42" s="56">
        <v>33398930</v>
      </c>
    </row>
    <row r="43" spans="1:99" x14ac:dyDescent="0.35">
      <c r="A43" s="46">
        <v>39845</v>
      </c>
      <c r="B43" s="53">
        <v>4</v>
      </c>
      <c r="C43" s="53">
        <v>935786</v>
      </c>
      <c r="D43" s="53">
        <v>14400</v>
      </c>
      <c r="E43" s="53">
        <v>134022</v>
      </c>
      <c r="F43" s="53">
        <v>120</v>
      </c>
      <c r="G43" s="53">
        <v>74</v>
      </c>
      <c r="H43" s="53">
        <v>38549</v>
      </c>
      <c r="I43" s="53">
        <v>27959</v>
      </c>
      <c r="J43" s="53">
        <v>36523</v>
      </c>
      <c r="K43" s="53">
        <v>13302361</v>
      </c>
      <c r="L43" s="53">
        <v>118040</v>
      </c>
      <c r="M43" s="53">
        <v>420589</v>
      </c>
      <c r="N43" s="53">
        <v>528</v>
      </c>
      <c r="O43" s="53">
        <v>169</v>
      </c>
      <c r="P43" s="53">
        <v>257996</v>
      </c>
      <c r="Q43" s="53">
        <v>33487</v>
      </c>
      <c r="R43" s="53">
        <v>345030</v>
      </c>
      <c r="S43" s="53">
        <v>8900</v>
      </c>
      <c r="T43" s="53">
        <v>306522</v>
      </c>
      <c r="U43" s="53">
        <v>44893</v>
      </c>
      <c r="V43" s="53">
        <v>94575</v>
      </c>
      <c r="W43" s="53">
        <v>312436</v>
      </c>
      <c r="X43" s="53">
        <v>333</v>
      </c>
      <c r="Y43" s="53">
        <v>253633</v>
      </c>
      <c r="Z43" s="53">
        <v>23777</v>
      </c>
      <c r="AB43" s="53">
        <v>3331188</v>
      </c>
      <c r="AC43" s="53">
        <v>1693</v>
      </c>
      <c r="AD43" s="53">
        <v>2906</v>
      </c>
      <c r="AE43" s="53">
        <v>161968</v>
      </c>
      <c r="AF43" s="53">
        <v>5750</v>
      </c>
      <c r="AG43" s="53">
        <v>38274</v>
      </c>
      <c r="AH43" s="53">
        <v>42380</v>
      </c>
      <c r="AI43" s="53">
        <v>102519</v>
      </c>
      <c r="AJ43" s="53">
        <v>4338</v>
      </c>
      <c r="AK43" s="53">
        <v>303</v>
      </c>
      <c r="AL43" s="53">
        <v>387</v>
      </c>
      <c r="AM43" s="53">
        <v>32503</v>
      </c>
      <c r="AN43" s="53">
        <v>136643</v>
      </c>
      <c r="AO43" s="53">
        <v>143682</v>
      </c>
      <c r="AP43" s="53">
        <v>487</v>
      </c>
      <c r="AQ43" s="53">
        <v>25850</v>
      </c>
      <c r="AR43" s="53">
        <v>48</v>
      </c>
      <c r="AS43" s="53">
        <v>108674</v>
      </c>
      <c r="AT43" s="53">
        <v>241</v>
      </c>
      <c r="AU43" s="53">
        <v>531</v>
      </c>
      <c r="AW43" s="53">
        <v>1587176</v>
      </c>
      <c r="AX43" s="53">
        <v>21197</v>
      </c>
      <c r="AZ43" s="53">
        <v>622</v>
      </c>
      <c r="BA43" s="53">
        <v>4263</v>
      </c>
      <c r="BC43" s="53">
        <v>950</v>
      </c>
      <c r="BD43" s="53">
        <v>1523</v>
      </c>
      <c r="BE43" s="53">
        <v>61362</v>
      </c>
      <c r="BF43" s="53">
        <v>3739</v>
      </c>
      <c r="BG43" s="53">
        <v>1071</v>
      </c>
      <c r="BH43" s="53">
        <v>2564</v>
      </c>
      <c r="BI43" s="53">
        <v>4461</v>
      </c>
      <c r="BJ43" s="53">
        <v>25092</v>
      </c>
      <c r="BK43" s="53">
        <v>7000</v>
      </c>
      <c r="BL43" s="53">
        <v>54565</v>
      </c>
      <c r="BM43" s="53">
        <v>39688</v>
      </c>
      <c r="BN43" s="53">
        <v>3163</v>
      </c>
      <c r="BO43" s="53">
        <v>3248</v>
      </c>
      <c r="BP43" s="53">
        <v>449</v>
      </c>
      <c r="BQ43" s="53">
        <v>45611</v>
      </c>
      <c r="BR43" s="53">
        <v>58197</v>
      </c>
      <c r="BS43" s="53">
        <v>13887</v>
      </c>
      <c r="BT43" s="53">
        <v>629</v>
      </c>
      <c r="BU43" s="53">
        <v>146140</v>
      </c>
      <c r="BV43" s="53">
        <v>416753</v>
      </c>
      <c r="BW43" s="53">
        <v>28836</v>
      </c>
      <c r="BY43" s="53">
        <v>39567</v>
      </c>
      <c r="BZ43" s="53">
        <v>0</v>
      </c>
      <c r="CA43" s="53">
        <v>24</v>
      </c>
      <c r="CB43" s="53">
        <v>35017</v>
      </c>
      <c r="CC43" s="53">
        <v>283</v>
      </c>
      <c r="CD43" s="53">
        <v>21</v>
      </c>
      <c r="CE43" s="53">
        <v>45306</v>
      </c>
      <c r="CF43" s="53">
        <v>64006</v>
      </c>
      <c r="CG43" s="53">
        <v>1566697</v>
      </c>
      <c r="CH43" s="53">
        <v>1344024</v>
      </c>
      <c r="CI43" s="53">
        <v>2692</v>
      </c>
      <c r="CJ43" s="53">
        <v>5823335</v>
      </c>
      <c r="CK43" s="53">
        <v>992569</v>
      </c>
      <c r="CL43" s="53">
        <v>136261</v>
      </c>
      <c r="CM43" s="53">
        <v>188373</v>
      </c>
      <c r="CN43" s="53">
        <v>575</v>
      </c>
      <c r="CO43" s="53">
        <v>5461</v>
      </c>
      <c r="CP43" s="53">
        <v>691598</v>
      </c>
      <c r="CQ43" s="53">
        <v>118279</v>
      </c>
      <c r="CR43" s="53">
        <v>16508</v>
      </c>
      <c r="CS43" s="53">
        <v>42661</v>
      </c>
      <c r="CT43" s="53">
        <v>288</v>
      </c>
      <c r="CU43" s="56">
        <v>34496802</v>
      </c>
    </row>
    <row r="44" spans="1:99" x14ac:dyDescent="0.35">
      <c r="A44" s="46">
        <v>39873</v>
      </c>
      <c r="C44" s="53">
        <v>285197</v>
      </c>
      <c r="D44" s="53">
        <v>38283</v>
      </c>
      <c r="E44" s="53">
        <v>355292</v>
      </c>
      <c r="F44" s="53">
        <v>7406</v>
      </c>
      <c r="G44" s="53">
        <v>1087</v>
      </c>
      <c r="H44" s="53">
        <v>115471</v>
      </c>
      <c r="I44" s="53">
        <v>49557</v>
      </c>
      <c r="J44" s="53">
        <v>36559</v>
      </c>
      <c r="K44" s="53">
        <v>230540</v>
      </c>
      <c r="L44" s="53">
        <v>36611</v>
      </c>
      <c r="M44" s="53">
        <v>195278</v>
      </c>
      <c r="N44" s="53">
        <v>813</v>
      </c>
      <c r="O44" s="53">
        <v>64</v>
      </c>
      <c r="P44" s="53">
        <v>85909</v>
      </c>
      <c r="Q44" s="53">
        <v>71238</v>
      </c>
      <c r="R44" s="53">
        <v>52327</v>
      </c>
      <c r="S44" s="53">
        <v>12952</v>
      </c>
      <c r="T44" s="53">
        <v>201141</v>
      </c>
      <c r="U44" s="53">
        <v>45468</v>
      </c>
      <c r="V44" s="53">
        <v>94214</v>
      </c>
      <c r="W44" s="53">
        <v>411297</v>
      </c>
      <c r="X44" s="53">
        <v>7589</v>
      </c>
      <c r="Y44" s="53">
        <v>200461</v>
      </c>
      <c r="Z44" s="53">
        <v>89584</v>
      </c>
      <c r="AA44" s="53">
        <v>2511</v>
      </c>
      <c r="AB44" s="53">
        <v>2790429</v>
      </c>
      <c r="AC44" s="53">
        <v>1651</v>
      </c>
      <c r="AD44" s="53">
        <v>1652</v>
      </c>
      <c r="AE44" s="53">
        <v>163059</v>
      </c>
      <c r="AF44" s="53">
        <v>59</v>
      </c>
      <c r="AG44" s="53">
        <v>38651</v>
      </c>
      <c r="AH44" s="53">
        <v>41040</v>
      </c>
      <c r="AI44" s="53">
        <v>87028</v>
      </c>
      <c r="AJ44" s="53">
        <v>3345</v>
      </c>
      <c r="AL44" s="53">
        <v>1354</v>
      </c>
      <c r="AM44" s="53">
        <v>17831</v>
      </c>
      <c r="AN44" s="53">
        <v>185013</v>
      </c>
      <c r="AO44" s="53">
        <v>193082</v>
      </c>
      <c r="AQ44" s="53">
        <v>4876</v>
      </c>
      <c r="AR44" s="53">
        <v>1</v>
      </c>
      <c r="AS44" s="53">
        <v>190474</v>
      </c>
      <c r="AT44" s="53">
        <v>1195</v>
      </c>
      <c r="AU44" s="53">
        <v>132</v>
      </c>
      <c r="AV44" s="53">
        <v>1119</v>
      </c>
      <c r="AW44" s="53">
        <v>179753</v>
      </c>
      <c r="AX44" s="53">
        <v>5402</v>
      </c>
      <c r="AY44" s="53">
        <v>208</v>
      </c>
      <c r="AZ44" s="53">
        <v>880</v>
      </c>
      <c r="BA44" s="53">
        <v>1663</v>
      </c>
      <c r="BB44" s="53">
        <v>7</v>
      </c>
      <c r="BC44" s="53">
        <v>2783</v>
      </c>
      <c r="BD44" s="53">
        <v>2538</v>
      </c>
      <c r="BE44" s="53">
        <v>71816</v>
      </c>
      <c r="BF44" s="53">
        <v>1139</v>
      </c>
      <c r="BG44" s="53">
        <v>415</v>
      </c>
      <c r="BH44" s="53">
        <v>1313</v>
      </c>
      <c r="BI44" s="53">
        <v>2594</v>
      </c>
      <c r="BJ44" s="53">
        <v>29417</v>
      </c>
      <c r="BK44" s="53">
        <v>41189</v>
      </c>
      <c r="BL44" s="53">
        <v>86032</v>
      </c>
      <c r="BM44" s="53">
        <v>45995</v>
      </c>
      <c r="BN44" s="53">
        <v>1730</v>
      </c>
      <c r="BO44" s="53">
        <v>1063</v>
      </c>
      <c r="BP44" s="53">
        <v>506</v>
      </c>
      <c r="BQ44" s="53">
        <v>126888</v>
      </c>
      <c r="BR44" s="53">
        <v>75829</v>
      </c>
      <c r="BS44" s="53">
        <v>11235</v>
      </c>
      <c r="BT44" s="53">
        <v>240</v>
      </c>
      <c r="BU44" s="53">
        <v>320824</v>
      </c>
      <c r="BV44" s="53">
        <v>385848</v>
      </c>
      <c r="BW44" s="53">
        <v>24680</v>
      </c>
      <c r="BX44" s="53">
        <v>23575</v>
      </c>
      <c r="BY44" s="53">
        <v>134352</v>
      </c>
      <c r="BZ44" s="53">
        <v>0</v>
      </c>
      <c r="CA44">
        <v>121</v>
      </c>
      <c r="CB44" s="53">
        <v>105383</v>
      </c>
      <c r="CC44" s="53">
        <v>43</v>
      </c>
      <c r="CD44" s="53">
        <v>42</v>
      </c>
      <c r="CE44" s="53">
        <v>114729</v>
      </c>
      <c r="CF44" s="53">
        <v>161783</v>
      </c>
      <c r="CG44" s="53">
        <v>975668</v>
      </c>
      <c r="CH44" s="53">
        <v>6235111</v>
      </c>
      <c r="CI44" s="53">
        <v>1324</v>
      </c>
      <c r="CJ44" s="53">
        <v>3844869</v>
      </c>
      <c r="CK44" s="53">
        <v>376949</v>
      </c>
      <c r="CL44" s="53">
        <v>103734</v>
      </c>
      <c r="CM44" s="53">
        <v>1780221</v>
      </c>
      <c r="CN44" s="53">
        <v>1287</v>
      </c>
      <c r="CO44" s="53">
        <v>2868</v>
      </c>
      <c r="CP44" s="53">
        <v>5338</v>
      </c>
      <c r="CQ44" s="53">
        <v>220800</v>
      </c>
      <c r="CR44" s="53">
        <v>25003</v>
      </c>
      <c r="CS44" s="53">
        <v>49683</v>
      </c>
      <c r="CT44" s="53">
        <v>875</v>
      </c>
      <c r="CU44" s="56">
        <v>21934585</v>
      </c>
    </row>
    <row r="45" spans="1:99" x14ac:dyDescent="0.35">
      <c r="A45" s="46">
        <v>39904</v>
      </c>
      <c r="C45" s="53">
        <v>276421</v>
      </c>
      <c r="D45" s="53">
        <v>23304</v>
      </c>
      <c r="E45" s="53">
        <v>117083</v>
      </c>
      <c r="F45" s="53">
        <v>169</v>
      </c>
      <c r="G45" s="53">
        <v>133</v>
      </c>
      <c r="H45" s="53">
        <v>54918</v>
      </c>
      <c r="I45" s="53">
        <v>44312</v>
      </c>
      <c r="J45" s="53">
        <v>94395</v>
      </c>
      <c r="K45" s="53">
        <v>4161028</v>
      </c>
      <c r="L45" s="53">
        <v>100392</v>
      </c>
      <c r="M45" s="53">
        <v>6068</v>
      </c>
      <c r="N45" s="53">
        <v>329</v>
      </c>
      <c r="P45" s="53">
        <v>26381</v>
      </c>
      <c r="Q45" s="53">
        <v>57675</v>
      </c>
      <c r="R45" s="53">
        <v>74030</v>
      </c>
      <c r="S45" s="53">
        <v>21152</v>
      </c>
      <c r="T45" s="53">
        <v>266547</v>
      </c>
      <c r="U45" s="53">
        <v>22126</v>
      </c>
      <c r="V45" s="53">
        <v>59741</v>
      </c>
      <c r="W45" s="53">
        <v>629987</v>
      </c>
      <c r="X45" s="53">
        <v>2081</v>
      </c>
      <c r="Y45" s="53">
        <v>210740</v>
      </c>
      <c r="Z45" s="53">
        <v>453510</v>
      </c>
      <c r="AA45" s="53">
        <v>2171</v>
      </c>
      <c r="AB45" s="53">
        <v>3659644</v>
      </c>
      <c r="AC45" s="53">
        <v>3920</v>
      </c>
      <c r="AD45" s="53">
        <v>1073</v>
      </c>
      <c r="AE45" s="53">
        <v>282901</v>
      </c>
      <c r="AF45">
        <v>96795</v>
      </c>
      <c r="AG45" s="53">
        <v>24427</v>
      </c>
      <c r="AH45" s="53">
        <v>45537</v>
      </c>
      <c r="AI45" s="53">
        <v>113904</v>
      </c>
      <c r="AJ45" s="53">
        <v>3972</v>
      </c>
      <c r="AK45" s="53">
        <v>2039</v>
      </c>
      <c r="AL45" s="53">
        <v>1920</v>
      </c>
      <c r="AM45" s="53">
        <v>19188</v>
      </c>
      <c r="AN45" s="53">
        <v>158434</v>
      </c>
      <c r="AO45" s="53">
        <v>116550</v>
      </c>
      <c r="AQ45" s="53">
        <v>9785</v>
      </c>
      <c r="AR45" s="53">
        <v>251</v>
      </c>
      <c r="AS45" s="53">
        <v>139542</v>
      </c>
      <c r="AT45" s="53">
        <v>3546</v>
      </c>
      <c r="AU45" s="53">
        <v>136</v>
      </c>
      <c r="AV45" s="53">
        <v>215</v>
      </c>
      <c r="AW45" s="53">
        <v>146047</v>
      </c>
      <c r="AX45" s="53">
        <v>17805</v>
      </c>
      <c r="AY45" s="53">
        <v>1629</v>
      </c>
      <c r="AZ45" s="53">
        <v>1379</v>
      </c>
      <c r="BA45" s="53">
        <v>1079</v>
      </c>
      <c r="BC45" s="53">
        <v>382</v>
      </c>
      <c r="BD45" s="53">
        <v>944</v>
      </c>
      <c r="BE45" s="53">
        <v>12187</v>
      </c>
      <c r="BF45" s="53">
        <v>1288</v>
      </c>
      <c r="BG45" s="53">
        <v>5150</v>
      </c>
      <c r="BH45" s="53">
        <v>1708</v>
      </c>
      <c r="BI45" s="53">
        <v>2307</v>
      </c>
      <c r="BJ45" s="53">
        <v>33103</v>
      </c>
      <c r="BK45" s="53">
        <v>33162</v>
      </c>
      <c r="BL45" s="53">
        <v>149262</v>
      </c>
      <c r="BM45" s="53">
        <v>49829</v>
      </c>
      <c r="BN45" s="53">
        <v>1286</v>
      </c>
      <c r="BO45" s="53">
        <v>2525</v>
      </c>
      <c r="BP45" s="53">
        <v>801</v>
      </c>
      <c r="BQ45" s="53">
        <v>120962</v>
      </c>
      <c r="BR45" s="53">
        <v>85632</v>
      </c>
      <c r="BS45" s="53">
        <v>15820</v>
      </c>
      <c r="BT45" s="53">
        <v>1115</v>
      </c>
      <c r="BU45" s="53">
        <v>131624</v>
      </c>
      <c r="BV45" s="53">
        <v>350360</v>
      </c>
      <c r="BW45" s="53">
        <v>8150</v>
      </c>
      <c r="BY45" s="53">
        <v>143878</v>
      </c>
      <c r="BZ45" s="53">
        <v>0</v>
      </c>
      <c r="CA45" s="53">
        <v>32</v>
      </c>
      <c r="CB45" s="53">
        <v>89383</v>
      </c>
      <c r="CC45" s="53">
        <v>4</v>
      </c>
      <c r="CE45" s="53">
        <v>125048</v>
      </c>
      <c r="CF45" s="53">
        <v>118658</v>
      </c>
      <c r="CG45" s="53">
        <v>2286759</v>
      </c>
      <c r="CH45" s="53">
        <v>1294742</v>
      </c>
      <c r="CI45" s="53">
        <v>3276</v>
      </c>
      <c r="CJ45" s="53">
        <v>7070760</v>
      </c>
      <c r="CK45" s="53">
        <v>11734</v>
      </c>
      <c r="CL45" s="53">
        <v>2363</v>
      </c>
      <c r="CM45" s="53">
        <v>95514</v>
      </c>
      <c r="CN45" s="53">
        <v>2464</v>
      </c>
      <c r="CO45" s="53">
        <v>4271</v>
      </c>
      <c r="CP45" s="53">
        <v>113</v>
      </c>
      <c r="CQ45" s="53">
        <v>290777</v>
      </c>
      <c r="CR45" s="53">
        <v>23077</v>
      </c>
      <c r="CS45" s="53">
        <v>62585</v>
      </c>
      <c r="CT45" s="53">
        <v>1059</v>
      </c>
      <c r="CU45" s="56">
        <v>24190505</v>
      </c>
    </row>
    <row r="46" spans="1:99" x14ac:dyDescent="0.35">
      <c r="A46" s="46">
        <v>39934</v>
      </c>
      <c r="B46" s="53">
        <v>298</v>
      </c>
      <c r="C46" s="53">
        <v>207997</v>
      </c>
      <c r="D46" s="53">
        <v>14245</v>
      </c>
      <c r="E46" s="53">
        <v>193910</v>
      </c>
      <c r="F46" s="53">
        <v>423</v>
      </c>
      <c r="G46" s="53">
        <v>17</v>
      </c>
      <c r="H46" s="53">
        <v>38616</v>
      </c>
      <c r="I46" s="53">
        <v>62261</v>
      </c>
      <c r="J46" s="53">
        <v>36902</v>
      </c>
      <c r="K46" s="53">
        <v>1052491</v>
      </c>
      <c r="L46" s="53">
        <v>115919</v>
      </c>
      <c r="M46" s="53">
        <v>73717</v>
      </c>
      <c r="N46" s="53">
        <v>92</v>
      </c>
      <c r="O46" s="53">
        <v>8</v>
      </c>
      <c r="P46" s="53">
        <v>95684</v>
      </c>
      <c r="Q46" s="53">
        <v>66973</v>
      </c>
      <c r="R46" s="53">
        <v>18959</v>
      </c>
      <c r="S46" s="53">
        <v>9872</v>
      </c>
      <c r="T46" s="53">
        <v>295294</v>
      </c>
      <c r="U46" s="53">
        <v>66493</v>
      </c>
      <c r="V46" s="53">
        <v>720566</v>
      </c>
      <c r="W46" s="53">
        <v>430894</v>
      </c>
      <c r="X46" s="53">
        <v>458</v>
      </c>
      <c r="Y46" s="53">
        <v>253624</v>
      </c>
      <c r="Z46" s="53">
        <v>664976</v>
      </c>
      <c r="AA46" s="53">
        <v>2798</v>
      </c>
      <c r="AB46" s="53">
        <v>3948589</v>
      </c>
      <c r="AC46" s="53">
        <v>14467</v>
      </c>
      <c r="AD46" s="53">
        <v>2895</v>
      </c>
      <c r="AE46" s="53">
        <v>2582856</v>
      </c>
      <c r="AF46" s="53">
        <v>9580</v>
      </c>
      <c r="AG46" s="53">
        <v>47170</v>
      </c>
      <c r="AH46" s="53">
        <v>45353</v>
      </c>
      <c r="AI46" s="53">
        <v>188296</v>
      </c>
      <c r="AJ46" s="53">
        <v>8267</v>
      </c>
      <c r="AK46" s="53">
        <v>496</v>
      </c>
      <c r="AL46" s="53">
        <v>2272</v>
      </c>
      <c r="AM46" s="53">
        <v>36229</v>
      </c>
      <c r="AN46" s="53">
        <v>167548</v>
      </c>
      <c r="AO46" s="53">
        <v>243370</v>
      </c>
      <c r="AP46" s="53">
        <v>1234</v>
      </c>
      <c r="AQ46" s="53">
        <v>1036342</v>
      </c>
      <c r="AR46" s="53">
        <v>90</v>
      </c>
      <c r="AS46" s="53">
        <v>176163</v>
      </c>
      <c r="AT46" s="53">
        <v>2524</v>
      </c>
      <c r="AU46" s="53">
        <v>45</v>
      </c>
      <c r="AV46" s="53">
        <v>82</v>
      </c>
      <c r="AW46" s="53">
        <v>702865</v>
      </c>
      <c r="AX46" s="53">
        <v>8900</v>
      </c>
      <c r="AY46" s="53">
        <v>140</v>
      </c>
      <c r="AZ46" s="53">
        <v>544</v>
      </c>
      <c r="BA46" s="53">
        <v>1208</v>
      </c>
      <c r="BC46" s="53">
        <v>175</v>
      </c>
      <c r="BD46" s="53">
        <v>1230</v>
      </c>
      <c r="BE46" s="53">
        <v>6413</v>
      </c>
      <c r="BF46" s="53">
        <v>1246</v>
      </c>
      <c r="BG46" s="53">
        <v>2149</v>
      </c>
      <c r="BH46" s="53">
        <v>589</v>
      </c>
      <c r="BI46" s="53">
        <v>1516</v>
      </c>
      <c r="BJ46" s="53">
        <v>128028</v>
      </c>
      <c r="BK46" s="53">
        <v>16807</v>
      </c>
      <c r="BL46" s="53">
        <v>88722</v>
      </c>
      <c r="BM46" s="53">
        <v>45580</v>
      </c>
      <c r="BN46" s="53">
        <v>3301</v>
      </c>
      <c r="BO46" s="53">
        <v>2748</v>
      </c>
      <c r="BP46" s="53">
        <v>1024</v>
      </c>
      <c r="BQ46" s="53">
        <v>68275</v>
      </c>
      <c r="BR46" s="53">
        <v>95572</v>
      </c>
      <c r="BS46" s="53">
        <v>58754</v>
      </c>
      <c r="BT46" s="53">
        <v>1015</v>
      </c>
      <c r="BU46" s="53">
        <v>632647</v>
      </c>
      <c r="BV46" s="53">
        <v>276276</v>
      </c>
      <c r="BW46" s="53">
        <v>15150</v>
      </c>
      <c r="BX46" s="53">
        <v>62</v>
      </c>
      <c r="BY46" s="53">
        <v>38691</v>
      </c>
      <c r="BZ46" s="53">
        <v>0</v>
      </c>
      <c r="CA46" s="53">
        <v>388</v>
      </c>
      <c r="CB46" s="53">
        <v>53073</v>
      </c>
      <c r="CE46" s="53">
        <v>412593</v>
      </c>
      <c r="CF46" s="53">
        <v>85995</v>
      </c>
      <c r="CG46" s="53">
        <v>3681381</v>
      </c>
      <c r="CH46" s="53">
        <v>675043</v>
      </c>
      <c r="CI46" s="53">
        <v>9120</v>
      </c>
      <c r="CJ46" s="53">
        <v>3425220</v>
      </c>
      <c r="CK46" s="53">
        <v>265403</v>
      </c>
      <c r="CL46" s="53">
        <v>282</v>
      </c>
      <c r="CM46" s="53">
        <v>521784</v>
      </c>
      <c r="CN46" s="53">
        <v>12724</v>
      </c>
      <c r="CO46" s="53">
        <v>3000</v>
      </c>
      <c r="CP46" s="53">
        <v>2050</v>
      </c>
      <c r="CQ46" s="53">
        <v>156856</v>
      </c>
      <c r="CR46" s="53">
        <v>18826</v>
      </c>
      <c r="CS46" s="53">
        <v>37403</v>
      </c>
      <c r="CT46" s="53">
        <v>2505</v>
      </c>
      <c r="CU46" s="56">
        <v>24500628</v>
      </c>
    </row>
    <row r="47" spans="1:99" x14ac:dyDescent="0.35">
      <c r="A47" s="46">
        <v>39965</v>
      </c>
      <c r="C47" s="53">
        <v>157020</v>
      </c>
      <c r="D47" s="53">
        <v>29405</v>
      </c>
      <c r="E47" s="53">
        <v>179832</v>
      </c>
      <c r="F47" s="53">
        <v>185</v>
      </c>
      <c r="G47" s="53">
        <v>10422</v>
      </c>
      <c r="H47" s="53">
        <v>132849</v>
      </c>
      <c r="I47" s="53">
        <v>67345</v>
      </c>
      <c r="J47" s="53">
        <v>29001</v>
      </c>
      <c r="K47" s="53">
        <v>38839</v>
      </c>
      <c r="L47" s="53">
        <v>92081</v>
      </c>
      <c r="M47" s="53">
        <v>5390</v>
      </c>
      <c r="N47" s="53">
        <v>323</v>
      </c>
      <c r="O47" s="53">
        <v>323</v>
      </c>
      <c r="P47" s="53">
        <v>106667</v>
      </c>
      <c r="Q47" s="53">
        <v>18828</v>
      </c>
      <c r="R47" s="53">
        <v>25991</v>
      </c>
      <c r="S47" s="53">
        <v>20230</v>
      </c>
      <c r="T47" s="53">
        <v>272309</v>
      </c>
      <c r="U47" s="53">
        <v>51154</v>
      </c>
      <c r="V47" s="53">
        <v>426271</v>
      </c>
      <c r="W47" s="53">
        <v>508183</v>
      </c>
      <c r="X47" s="53">
        <v>7543</v>
      </c>
      <c r="Y47" s="53">
        <v>193852</v>
      </c>
      <c r="Z47" s="53">
        <v>369378</v>
      </c>
      <c r="AA47" s="53">
        <v>4909</v>
      </c>
      <c r="AB47" s="53">
        <v>5191254</v>
      </c>
      <c r="AC47" s="53">
        <v>13436</v>
      </c>
      <c r="AD47" s="53">
        <v>1925</v>
      </c>
      <c r="AE47" s="53">
        <v>368113</v>
      </c>
      <c r="AF47" s="53">
        <v>11078</v>
      </c>
      <c r="AG47" s="53">
        <v>81593</v>
      </c>
      <c r="AH47" s="53">
        <v>52847</v>
      </c>
      <c r="AI47" s="53">
        <v>201249</v>
      </c>
      <c r="AJ47" s="53">
        <v>7677</v>
      </c>
      <c r="AK47" s="53">
        <v>367</v>
      </c>
      <c r="AL47" s="53">
        <v>67</v>
      </c>
      <c r="AM47" s="53">
        <v>23892</v>
      </c>
      <c r="AN47" s="53">
        <v>203752</v>
      </c>
      <c r="AO47" s="53">
        <v>474036</v>
      </c>
      <c r="AP47" s="53">
        <v>390</v>
      </c>
      <c r="AQ47" s="53">
        <v>417596</v>
      </c>
      <c r="AR47">
        <v>218</v>
      </c>
      <c r="AS47" s="53">
        <v>192521</v>
      </c>
      <c r="AT47" s="53">
        <v>4499</v>
      </c>
      <c r="AU47" s="53">
        <v>791</v>
      </c>
      <c r="AW47" s="53">
        <v>299200</v>
      </c>
      <c r="AX47" s="53">
        <v>65074</v>
      </c>
      <c r="AY47" s="53">
        <v>24</v>
      </c>
      <c r="AZ47" s="53">
        <v>2441</v>
      </c>
      <c r="BA47" s="53">
        <v>151</v>
      </c>
      <c r="BC47" s="53">
        <v>362</v>
      </c>
      <c r="BD47" s="53">
        <v>899</v>
      </c>
      <c r="BE47" s="53">
        <v>2973</v>
      </c>
      <c r="BF47" s="53">
        <v>2539</v>
      </c>
      <c r="BG47" s="53">
        <v>442</v>
      </c>
      <c r="BH47" s="53">
        <v>530</v>
      </c>
      <c r="BI47" s="53">
        <v>2310</v>
      </c>
      <c r="BJ47" s="53">
        <v>24153</v>
      </c>
      <c r="BK47" s="53">
        <v>11844</v>
      </c>
      <c r="BL47" s="53">
        <v>79237</v>
      </c>
      <c r="BM47" s="53">
        <v>46622</v>
      </c>
      <c r="BN47" s="53">
        <v>689</v>
      </c>
      <c r="BO47" s="53">
        <v>869</v>
      </c>
      <c r="BP47" s="53">
        <v>749</v>
      </c>
      <c r="BQ47" s="53">
        <v>60059</v>
      </c>
      <c r="BR47" s="53">
        <v>51270</v>
      </c>
      <c r="BS47" s="53">
        <v>17828</v>
      </c>
      <c r="BT47" s="53">
        <v>586</v>
      </c>
      <c r="BU47" s="53">
        <v>300671</v>
      </c>
      <c r="BV47" s="53">
        <v>466368</v>
      </c>
      <c r="BW47" s="53">
        <v>7373</v>
      </c>
      <c r="BY47" s="53">
        <v>29034</v>
      </c>
      <c r="BZ47" s="53">
        <v>0</v>
      </c>
      <c r="CA47" s="53">
        <v>371</v>
      </c>
      <c r="CB47" s="53">
        <v>156310</v>
      </c>
      <c r="CC47" s="53">
        <v>1869</v>
      </c>
      <c r="CD47" s="53">
        <v>126</v>
      </c>
      <c r="CE47" s="53">
        <v>130789</v>
      </c>
      <c r="CF47" s="53">
        <v>211103</v>
      </c>
      <c r="CG47" s="53">
        <v>2493569</v>
      </c>
      <c r="CH47" s="53">
        <v>5274067</v>
      </c>
      <c r="CI47" s="53">
        <v>369</v>
      </c>
      <c r="CJ47" s="53">
        <v>4016105</v>
      </c>
      <c r="CK47" s="53">
        <v>703599</v>
      </c>
      <c r="CL47" s="53">
        <v>33578</v>
      </c>
      <c r="CM47" s="53">
        <v>93321</v>
      </c>
      <c r="CN47" s="53">
        <v>53840</v>
      </c>
      <c r="CO47" s="53">
        <v>4264</v>
      </c>
      <c r="CP47" s="53">
        <v>764423</v>
      </c>
      <c r="CQ47" s="53">
        <v>293607</v>
      </c>
      <c r="CR47" s="53">
        <v>28979</v>
      </c>
      <c r="CS47" s="53">
        <v>78971</v>
      </c>
      <c r="CT47" s="53">
        <v>617</v>
      </c>
      <c r="CU47" s="56">
        <v>25809805</v>
      </c>
    </row>
    <row r="48" spans="1:99" x14ac:dyDescent="0.35">
      <c r="A48" s="46">
        <v>39995</v>
      </c>
      <c r="C48" s="53">
        <v>423900</v>
      </c>
      <c r="D48" s="53">
        <v>30683</v>
      </c>
      <c r="E48" s="53">
        <v>314544</v>
      </c>
      <c r="F48" s="53">
        <v>289</v>
      </c>
      <c r="G48" s="53">
        <v>6736</v>
      </c>
      <c r="H48" s="53">
        <v>88417</v>
      </c>
      <c r="I48" s="53">
        <v>36607</v>
      </c>
      <c r="J48" s="53">
        <v>71125</v>
      </c>
      <c r="K48" s="53">
        <v>76698</v>
      </c>
      <c r="L48" s="53">
        <v>147733</v>
      </c>
      <c r="M48" s="53">
        <v>7019</v>
      </c>
      <c r="N48" s="53">
        <v>877</v>
      </c>
      <c r="O48" s="53">
        <v>90</v>
      </c>
      <c r="P48" s="53">
        <v>138519</v>
      </c>
      <c r="Q48" s="53">
        <v>140568</v>
      </c>
      <c r="R48" s="53">
        <v>155269</v>
      </c>
      <c r="S48" s="53">
        <v>24640</v>
      </c>
      <c r="T48" s="53">
        <v>387890</v>
      </c>
      <c r="U48" s="53">
        <v>122151</v>
      </c>
      <c r="V48" s="53">
        <v>125197</v>
      </c>
      <c r="W48" s="53">
        <v>645069</v>
      </c>
      <c r="X48" s="53">
        <v>7953</v>
      </c>
      <c r="Y48" s="53">
        <v>310471</v>
      </c>
      <c r="Z48" s="53">
        <v>235364</v>
      </c>
      <c r="AA48" s="53">
        <v>3566</v>
      </c>
      <c r="AB48" s="53">
        <v>2227287</v>
      </c>
      <c r="AC48" s="53">
        <v>8840</v>
      </c>
      <c r="AD48" s="53">
        <v>1040</v>
      </c>
      <c r="AE48" s="53">
        <v>187545</v>
      </c>
      <c r="AF48" s="53">
        <v>3995</v>
      </c>
      <c r="AG48" s="53">
        <v>173491</v>
      </c>
      <c r="AH48" s="53">
        <v>75811</v>
      </c>
      <c r="AI48" s="53">
        <v>312993</v>
      </c>
      <c r="AJ48" s="53">
        <v>9462</v>
      </c>
      <c r="AK48" s="53">
        <v>1086</v>
      </c>
      <c r="AL48" s="53">
        <v>15982</v>
      </c>
      <c r="AM48" s="53">
        <v>54568</v>
      </c>
      <c r="AN48" s="53">
        <v>314459</v>
      </c>
      <c r="AO48" s="53">
        <v>125166</v>
      </c>
      <c r="AP48" s="53">
        <v>78</v>
      </c>
      <c r="AQ48" s="53">
        <v>1947</v>
      </c>
      <c r="AR48" s="53">
        <v>27</v>
      </c>
      <c r="AS48" s="53">
        <v>459308</v>
      </c>
      <c r="AT48" s="53">
        <v>2153</v>
      </c>
      <c r="AU48" s="53">
        <v>331</v>
      </c>
      <c r="AV48" s="53">
        <v>840</v>
      </c>
      <c r="AW48" s="53">
        <v>184819</v>
      </c>
      <c r="AX48" s="53">
        <v>15022</v>
      </c>
      <c r="AZ48" s="53">
        <v>245</v>
      </c>
      <c r="BA48" s="53">
        <v>397</v>
      </c>
      <c r="BC48" s="53">
        <v>671</v>
      </c>
      <c r="BD48" s="53">
        <v>621</v>
      </c>
      <c r="BE48" s="53">
        <v>13541</v>
      </c>
      <c r="BF48" s="53">
        <v>2526</v>
      </c>
      <c r="BG48" s="53">
        <v>3191</v>
      </c>
      <c r="BH48" s="53">
        <v>1573</v>
      </c>
      <c r="BI48" s="53">
        <v>3290</v>
      </c>
      <c r="BJ48" s="53">
        <v>25928</v>
      </c>
      <c r="BK48" s="53">
        <v>53638</v>
      </c>
      <c r="BL48" s="53">
        <v>142807</v>
      </c>
      <c r="BM48" s="53">
        <v>47355</v>
      </c>
      <c r="BN48" s="53">
        <v>1564</v>
      </c>
      <c r="BO48" s="53">
        <v>1102</v>
      </c>
      <c r="BP48" s="53">
        <v>3980</v>
      </c>
      <c r="BQ48" s="53">
        <v>10923</v>
      </c>
      <c r="BR48" s="53">
        <v>107328</v>
      </c>
      <c r="BS48" s="53">
        <v>130642</v>
      </c>
      <c r="BT48" s="53">
        <v>166</v>
      </c>
      <c r="BU48" s="53">
        <v>133275</v>
      </c>
      <c r="BV48" s="53">
        <v>375780</v>
      </c>
      <c r="BW48" s="53">
        <v>20886</v>
      </c>
      <c r="BY48" s="53">
        <v>36440</v>
      </c>
      <c r="BZ48" s="53">
        <v>0</v>
      </c>
      <c r="CB48" s="53">
        <v>61363</v>
      </c>
      <c r="CC48" s="53">
        <v>659</v>
      </c>
      <c r="CD48" s="53">
        <v>10493</v>
      </c>
      <c r="CE48" s="53">
        <v>147055</v>
      </c>
      <c r="CF48" s="53">
        <v>212979</v>
      </c>
      <c r="CG48" s="53">
        <v>1510883</v>
      </c>
      <c r="CH48" s="53">
        <v>1266134</v>
      </c>
      <c r="CI48" s="53">
        <v>8381</v>
      </c>
      <c r="CJ48" s="53">
        <v>4716860</v>
      </c>
      <c r="CK48" s="53">
        <v>64863</v>
      </c>
      <c r="CL48" s="53">
        <v>184</v>
      </c>
      <c r="CM48" s="53">
        <v>160150</v>
      </c>
      <c r="CN48" s="53">
        <v>924</v>
      </c>
      <c r="CO48" s="53">
        <v>4940</v>
      </c>
      <c r="CP48" s="53">
        <v>58747</v>
      </c>
      <c r="CQ48" s="53">
        <v>368966</v>
      </c>
      <c r="CR48" s="53">
        <v>162395</v>
      </c>
      <c r="CS48" s="53">
        <v>94177</v>
      </c>
      <c r="CU48" s="56">
        <v>17645647</v>
      </c>
    </row>
    <row r="49" spans="1:99" x14ac:dyDescent="0.35">
      <c r="A49" s="46">
        <v>40026</v>
      </c>
      <c r="C49" s="53">
        <v>257110</v>
      </c>
      <c r="D49" s="53">
        <v>26426</v>
      </c>
      <c r="E49" s="53">
        <v>270015</v>
      </c>
      <c r="F49" s="53">
        <v>145</v>
      </c>
      <c r="G49" s="53">
        <v>8772</v>
      </c>
      <c r="H49" s="53">
        <v>62998</v>
      </c>
      <c r="I49" s="53">
        <v>52601</v>
      </c>
      <c r="J49" s="53">
        <v>110230</v>
      </c>
      <c r="K49" s="53">
        <v>154325</v>
      </c>
      <c r="L49" s="53">
        <v>122732</v>
      </c>
      <c r="M49" s="53">
        <v>5882</v>
      </c>
      <c r="N49" s="53">
        <v>593</v>
      </c>
      <c r="O49" s="53">
        <v>256</v>
      </c>
      <c r="P49" s="53">
        <v>58896</v>
      </c>
      <c r="Q49" s="53">
        <v>93272</v>
      </c>
      <c r="R49" s="53">
        <v>203852</v>
      </c>
      <c r="S49" s="53">
        <v>19432</v>
      </c>
      <c r="T49" s="53">
        <v>210897</v>
      </c>
      <c r="U49" s="53">
        <v>60131</v>
      </c>
      <c r="V49" s="53">
        <v>332981</v>
      </c>
      <c r="W49" s="53">
        <v>743732</v>
      </c>
      <c r="X49" s="53">
        <v>3649</v>
      </c>
      <c r="Y49" s="53">
        <v>126536</v>
      </c>
      <c r="Z49" s="53">
        <v>538676</v>
      </c>
      <c r="AA49" s="53">
        <v>4161</v>
      </c>
      <c r="AB49" s="53">
        <v>2754166</v>
      </c>
      <c r="AC49" s="53">
        <v>4212</v>
      </c>
      <c r="AD49" s="53">
        <v>5307</v>
      </c>
      <c r="AE49" s="53">
        <v>79595</v>
      </c>
      <c r="AF49" s="53">
        <v>105</v>
      </c>
      <c r="AG49" s="53">
        <v>42151</v>
      </c>
      <c r="AH49" s="53">
        <v>40221</v>
      </c>
      <c r="AI49" s="53">
        <v>95628</v>
      </c>
      <c r="AJ49" s="53">
        <v>61345</v>
      </c>
      <c r="AK49" s="53">
        <v>244</v>
      </c>
      <c r="AL49" s="53">
        <v>601</v>
      </c>
      <c r="AM49" s="53">
        <v>301652</v>
      </c>
      <c r="AN49" s="53">
        <v>221664</v>
      </c>
      <c r="AO49" s="53">
        <v>134919</v>
      </c>
      <c r="AP49" s="53">
        <v>167</v>
      </c>
      <c r="AQ49" s="53">
        <v>3396</v>
      </c>
      <c r="AS49" s="53">
        <v>162270</v>
      </c>
      <c r="AT49" s="53">
        <v>1035</v>
      </c>
      <c r="AU49" s="53">
        <v>1165</v>
      </c>
      <c r="AW49" s="53">
        <v>128076</v>
      </c>
      <c r="AX49" s="53">
        <v>44822</v>
      </c>
      <c r="AY49" s="53">
        <v>712</v>
      </c>
      <c r="AZ49" s="53">
        <v>5264</v>
      </c>
      <c r="BA49" s="53">
        <v>1085</v>
      </c>
      <c r="BB49" s="53">
        <v>290</v>
      </c>
      <c r="BC49" s="53">
        <v>640</v>
      </c>
      <c r="BD49" s="53">
        <v>370</v>
      </c>
      <c r="BE49" s="53">
        <v>20427</v>
      </c>
      <c r="BF49" s="53">
        <v>2173</v>
      </c>
      <c r="BG49" s="53">
        <v>1198</v>
      </c>
      <c r="BH49" s="53">
        <v>5400</v>
      </c>
      <c r="BI49" s="53">
        <v>2299</v>
      </c>
      <c r="BJ49" s="53">
        <v>36116</v>
      </c>
      <c r="BK49" s="53">
        <v>9111</v>
      </c>
      <c r="BL49" s="53">
        <v>123331</v>
      </c>
      <c r="BM49" s="53">
        <v>55452</v>
      </c>
      <c r="BN49" s="53">
        <v>78909</v>
      </c>
      <c r="BO49" s="53">
        <v>2132</v>
      </c>
      <c r="BP49" s="53">
        <v>1956</v>
      </c>
      <c r="BQ49" s="53">
        <v>13049</v>
      </c>
      <c r="BR49" s="53">
        <v>68003</v>
      </c>
      <c r="BS49" s="53">
        <v>31441</v>
      </c>
      <c r="BT49" s="53">
        <v>3132</v>
      </c>
      <c r="BU49" s="53">
        <v>222771</v>
      </c>
      <c r="BV49" s="53">
        <v>425243</v>
      </c>
      <c r="BW49" s="53">
        <v>8279</v>
      </c>
      <c r="BX49" s="53">
        <v>8</v>
      </c>
      <c r="BY49" s="53">
        <v>120370</v>
      </c>
      <c r="BZ49" s="53">
        <v>0</v>
      </c>
      <c r="CA49" s="53">
        <v>1028</v>
      </c>
      <c r="CB49" s="53">
        <v>49146</v>
      </c>
      <c r="CD49" s="53">
        <v>102</v>
      </c>
      <c r="CE49" s="53">
        <v>299244</v>
      </c>
      <c r="CF49" s="53">
        <v>142627</v>
      </c>
      <c r="CG49" s="53">
        <v>2361873</v>
      </c>
      <c r="CH49" s="53">
        <v>1429013</v>
      </c>
      <c r="CI49" s="53">
        <v>29349</v>
      </c>
      <c r="CJ49" s="53">
        <v>2748693</v>
      </c>
      <c r="CK49" s="53">
        <v>263562</v>
      </c>
      <c r="CL49" s="53">
        <v>37635</v>
      </c>
      <c r="CM49" s="53">
        <v>586736</v>
      </c>
      <c r="CN49" s="53">
        <v>19509</v>
      </c>
      <c r="CO49" s="53">
        <v>10137</v>
      </c>
      <c r="CP49" s="53">
        <v>1949</v>
      </c>
      <c r="CQ49" s="53">
        <v>207124</v>
      </c>
      <c r="CR49" s="53">
        <v>22355</v>
      </c>
      <c r="CS49" s="53">
        <v>87469</v>
      </c>
      <c r="CT49">
        <v>40</v>
      </c>
      <c r="CU49" s="56">
        <v>17087793</v>
      </c>
    </row>
    <row r="50" spans="1:99" x14ac:dyDescent="0.35">
      <c r="A50" s="46">
        <v>40057</v>
      </c>
      <c r="B50" s="53">
        <v>108</v>
      </c>
      <c r="C50" s="53">
        <v>346212</v>
      </c>
      <c r="D50" s="53">
        <v>148550</v>
      </c>
      <c r="E50" s="53">
        <v>274020</v>
      </c>
      <c r="F50" s="53">
        <v>10</v>
      </c>
      <c r="H50" s="53">
        <v>88350</v>
      </c>
      <c r="I50" s="53">
        <v>57662</v>
      </c>
      <c r="J50" s="53">
        <v>34495</v>
      </c>
      <c r="K50" s="53">
        <v>28660</v>
      </c>
      <c r="L50" s="53">
        <v>181034</v>
      </c>
      <c r="M50" s="53">
        <v>4087</v>
      </c>
      <c r="N50" s="53">
        <v>945</v>
      </c>
      <c r="O50" s="53">
        <v>32927</v>
      </c>
      <c r="P50" s="53">
        <v>142893</v>
      </c>
      <c r="Q50" s="53">
        <v>76722</v>
      </c>
      <c r="R50" s="53">
        <v>190995</v>
      </c>
      <c r="S50" s="53">
        <v>11245</v>
      </c>
      <c r="T50" s="53">
        <v>451016</v>
      </c>
      <c r="U50" s="53">
        <v>104373</v>
      </c>
      <c r="V50" s="53">
        <v>277195</v>
      </c>
      <c r="W50" s="53">
        <v>905185</v>
      </c>
      <c r="X50" s="53">
        <v>2562</v>
      </c>
      <c r="Y50" s="53">
        <v>241520</v>
      </c>
      <c r="Z50" s="53">
        <v>561220</v>
      </c>
      <c r="AA50" s="53">
        <v>17896</v>
      </c>
      <c r="AB50" s="53">
        <v>2814848</v>
      </c>
      <c r="AC50" s="53">
        <v>196791</v>
      </c>
      <c r="AD50" s="53">
        <v>133397</v>
      </c>
      <c r="AE50" s="53">
        <v>375192</v>
      </c>
      <c r="AG50" s="53">
        <v>83891</v>
      </c>
      <c r="AH50" s="53">
        <v>79224</v>
      </c>
      <c r="AI50" s="53">
        <v>193516</v>
      </c>
      <c r="AJ50" s="53">
        <v>9193</v>
      </c>
      <c r="AK50" s="53">
        <v>121</v>
      </c>
      <c r="AL50" s="53">
        <v>22308</v>
      </c>
      <c r="AM50" s="53">
        <v>26078</v>
      </c>
      <c r="AN50" s="53">
        <v>227281</v>
      </c>
      <c r="AO50" s="53">
        <v>316786</v>
      </c>
      <c r="AP50" s="53">
        <v>32</v>
      </c>
      <c r="AQ50" s="53">
        <v>107140</v>
      </c>
      <c r="AR50" s="53">
        <v>311</v>
      </c>
      <c r="AS50" s="53">
        <v>245355</v>
      </c>
      <c r="AT50" s="53">
        <v>3376</v>
      </c>
      <c r="AU50" s="53">
        <v>4391</v>
      </c>
      <c r="AW50" s="53">
        <v>134829</v>
      </c>
      <c r="AX50" s="53">
        <v>22551</v>
      </c>
      <c r="AY50" s="53">
        <v>34</v>
      </c>
      <c r="AZ50" s="53">
        <v>525</v>
      </c>
      <c r="BA50" s="53">
        <v>1692</v>
      </c>
      <c r="BC50" s="53">
        <v>383</v>
      </c>
      <c r="BD50" s="53">
        <v>1015</v>
      </c>
      <c r="BE50" s="53">
        <v>36350</v>
      </c>
      <c r="BF50" s="53">
        <v>6702</v>
      </c>
      <c r="BG50" s="53">
        <v>1825</v>
      </c>
      <c r="BH50" s="53">
        <v>12082</v>
      </c>
      <c r="BI50" s="53">
        <v>4478</v>
      </c>
      <c r="BJ50" s="53">
        <v>63994</v>
      </c>
      <c r="BK50" s="53">
        <v>21894</v>
      </c>
      <c r="BL50" s="53">
        <v>182465</v>
      </c>
      <c r="BM50" s="53">
        <v>71982</v>
      </c>
      <c r="BN50" s="53">
        <v>6602</v>
      </c>
      <c r="BO50" s="53">
        <v>2855</v>
      </c>
      <c r="BP50" s="53">
        <v>8292</v>
      </c>
      <c r="BQ50" s="53">
        <v>54034</v>
      </c>
      <c r="BR50" s="53">
        <v>106543</v>
      </c>
      <c r="BS50" s="53">
        <v>31019</v>
      </c>
      <c r="BT50" s="53">
        <v>6178</v>
      </c>
      <c r="BU50" s="53">
        <v>326436</v>
      </c>
      <c r="BV50" s="53">
        <v>527015</v>
      </c>
      <c r="BW50" s="53">
        <v>7761</v>
      </c>
      <c r="BY50" s="53">
        <v>226546</v>
      </c>
      <c r="BZ50" s="53">
        <v>0</v>
      </c>
      <c r="CA50" s="53">
        <v>2528</v>
      </c>
      <c r="CB50" s="53">
        <v>179985</v>
      </c>
      <c r="CC50" s="53">
        <v>3416</v>
      </c>
      <c r="CD50" s="53">
        <v>6675</v>
      </c>
      <c r="CE50" s="53">
        <v>123757</v>
      </c>
      <c r="CF50" s="53">
        <v>212663</v>
      </c>
      <c r="CG50" s="53">
        <v>1299927</v>
      </c>
      <c r="CH50" s="53">
        <v>2231673</v>
      </c>
      <c r="CI50" s="53">
        <v>54285</v>
      </c>
      <c r="CJ50" s="53">
        <v>3717259</v>
      </c>
      <c r="CK50" s="53">
        <v>298414</v>
      </c>
      <c r="CL50" s="53">
        <v>43</v>
      </c>
      <c r="CM50" s="53">
        <v>255424</v>
      </c>
      <c r="CN50" s="53">
        <v>2488</v>
      </c>
      <c r="CO50" s="53">
        <v>2895</v>
      </c>
      <c r="CP50" s="53">
        <v>41227</v>
      </c>
      <c r="CQ50" s="53">
        <v>182584</v>
      </c>
      <c r="CR50" s="53">
        <v>152098</v>
      </c>
      <c r="CS50" s="53">
        <v>94717</v>
      </c>
      <c r="CT50" s="53">
        <v>930</v>
      </c>
      <c r="CU50" s="56">
        <v>19748183</v>
      </c>
    </row>
    <row r="51" spans="1:99" x14ac:dyDescent="0.35">
      <c r="A51" s="46">
        <v>40087</v>
      </c>
      <c r="C51" s="53">
        <v>237469</v>
      </c>
      <c r="D51" s="53">
        <v>28580</v>
      </c>
      <c r="E51" s="53">
        <v>258462</v>
      </c>
      <c r="F51" s="53">
        <v>1046</v>
      </c>
      <c r="G51" s="53">
        <v>124</v>
      </c>
      <c r="H51" s="53">
        <v>54193</v>
      </c>
      <c r="I51" s="53">
        <v>60230</v>
      </c>
      <c r="J51" s="53">
        <v>28521</v>
      </c>
      <c r="K51" s="53">
        <v>68207</v>
      </c>
      <c r="L51" s="53">
        <v>36925</v>
      </c>
      <c r="M51" s="53">
        <v>1405</v>
      </c>
      <c r="N51" s="53">
        <v>1577</v>
      </c>
      <c r="O51" s="53">
        <v>314</v>
      </c>
      <c r="P51" s="53">
        <v>68535</v>
      </c>
      <c r="Q51" s="53">
        <v>86540</v>
      </c>
      <c r="R51" s="53">
        <v>265191</v>
      </c>
      <c r="S51" s="53">
        <v>11224</v>
      </c>
      <c r="T51" s="53">
        <v>378481</v>
      </c>
      <c r="U51" s="53">
        <v>85210</v>
      </c>
      <c r="V51" s="53">
        <v>552886</v>
      </c>
      <c r="W51" s="53">
        <v>1169822</v>
      </c>
      <c r="X51" s="53">
        <v>3501</v>
      </c>
      <c r="Y51" s="53">
        <v>272314</v>
      </c>
      <c r="Z51" s="53">
        <v>859163</v>
      </c>
      <c r="AA51" s="53">
        <v>2436</v>
      </c>
      <c r="AB51" s="53">
        <v>2270190</v>
      </c>
      <c r="AC51" s="53">
        <v>8293</v>
      </c>
      <c r="AD51" s="53">
        <v>779</v>
      </c>
      <c r="AE51" s="53">
        <v>383108</v>
      </c>
      <c r="AF51" s="53">
        <v>54</v>
      </c>
      <c r="AG51" s="53">
        <v>55208</v>
      </c>
      <c r="AH51" s="53">
        <v>51192</v>
      </c>
      <c r="AI51" s="53">
        <v>133834</v>
      </c>
      <c r="AJ51" s="53">
        <v>6023</v>
      </c>
      <c r="AK51" s="53">
        <v>976</v>
      </c>
      <c r="AM51" s="53">
        <v>30322</v>
      </c>
      <c r="AN51" s="53">
        <v>308049</v>
      </c>
      <c r="AO51" s="53">
        <v>92288</v>
      </c>
      <c r="AQ51" s="53">
        <v>28253</v>
      </c>
      <c r="AR51" s="53">
        <v>2630</v>
      </c>
      <c r="AS51" s="53">
        <v>136237</v>
      </c>
      <c r="AT51" s="53">
        <v>20</v>
      </c>
      <c r="AU51" s="53">
        <v>174</v>
      </c>
      <c r="AW51" s="53">
        <v>193705</v>
      </c>
      <c r="AX51" s="53">
        <v>52112</v>
      </c>
      <c r="AY51" s="53">
        <v>38</v>
      </c>
      <c r="AZ51">
        <v>6168</v>
      </c>
      <c r="BA51" s="53">
        <v>94</v>
      </c>
      <c r="BB51" s="53">
        <v>9</v>
      </c>
      <c r="BC51" s="53">
        <v>56</v>
      </c>
      <c r="BD51" s="53">
        <v>473</v>
      </c>
      <c r="BE51" s="53">
        <v>18336</v>
      </c>
      <c r="BF51" s="53">
        <v>1412</v>
      </c>
      <c r="BG51" s="53">
        <v>5275</v>
      </c>
      <c r="BH51" s="53">
        <v>6403</v>
      </c>
      <c r="BI51" s="53">
        <v>1935</v>
      </c>
      <c r="BJ51" s="53">
        <v>31414</v>
      </c>
      <c r="BK51" s="53">
        <v>94860</v>
      </c>
      <c r="BL51" s="53">
        <v>128558</v>
      </c>
      <c r="BM51" s="53">
        <v>56037</v>
      </c>
      <c r="BN51" s="53">
        <v>3314</v>
      </c>
      <c r="BO51" s="53">
        <v>3677</v>
      </c>
      <c r="BP51" s="53">
        <v>3751</v>
      </c>
      <c r="BQ51" s="53">
        <v>91037</v>
      </c>
      <c r="BR51" s="53">
        <v>157491</v>
      </c>
      <c r="BS51" s="53">
        <v>101119</v>
      </c>
      <c r="BT51" s="53">
        <v>2232</v>
      </c>
      <c r="BU51" s="53">
        <v>568969</v>
      </c>
      <c r="BV51" s="53">
        <v>544569</v>
      </c>
      <c r="BW51" s="53">
        <v>28896</v>
      </c>
      <c r="BX51" s="53">
        <v>1281</v>
      </c>
      <c r="BY51" s="53">
        <v>28089</v>
      </c>
      <c r="BZ51" s="53">
        <v>0</v>
      </c>
      <c r="CA51" s="53">
        <v>5063</v>
      </c>
      <c r="CB51" s="53">
        <v>140677</v>
      </c>
      <c r="CC51" s="53">
        <v>2455</v>
      </c>
      <c r="CD51" s="53">
        <v>51</v>
      </c>
      <c r="CE51" s="53">
        <v>440269</v>
      </c>
      <c r="CF51" s="53">
        <v>127600</v>
      </c>
      <c r="CG51" s="53">
        <v>1851384</v>
      </c>
      <c r="CH51" s="53">
        <v>1754778</v>
      </c>
      <c r="CI51" s="53">
        <v>9685</v>
      </c>
      <c r="CJ51" s="53">
        <v>5558771</v>
      </c>
      <c r="CK51" s="53">
        <v>31444</v>
      </c>
      <c r="CL51" s="53">
        <v>7580</v>
      </c>
      <c r="CM51" s="53">
        <v>420260</v>
      </c>
      <c r="CN51" s="53">
        <v>626</v>
      </c>
      <c r="CO51" s="53">
        <v>7607</v>
      </c>
      <c r="CP51" s="53">
        <v>195912</v>
      </c>
      <c r="CQ51" s="53">
        <v>209943</v>
      </c>
      <c r="CR51" s="53">
        <v>188009</v>
      </c>
      <c r="CS51" s="53">
        <v>80413</v>
      </c>
      <c r="CT51" s="53">
        <v>4054</v>
      </c>
      <c r="CU51" s="56">
        <v>21207877</v>
      </c>
    </row>
    <row r="52" spans="1:99" x14ac:dyDescent="0.35">
      <c r="A52" s="46">
        <v>40118</v>
      </c>
      <c r="B52" s="53">
        <v>17699</v>
      </c>
      <c r="C52" s="53">
        <v>350534</v>
      </c>
      <c r="D52" s="53">
        <v>28642</v>
      </c>
      <c r="E52" s="53">
        <v>198185</v>
      </c>
      <c r="F52" s="53">
        <v>308</v>
      </c>
      <c r="G52" s="53">
        <v>77</v>
      </c>
      <c r="H52" s="53">
        <v>45860</v>
      </c>
      <c r="I52" s="53">
        <v>49903</v>
      </c>
      <c r="J52" s="53">
        <v>51728</v>
      </c>
      <c r="K52" s="53">
        <v>12512</v>
      </c>
      <c r="L52" s="53">
        <v>127743</v>
      </c>
      <c r="M52" s="53">
        <v>9893</v>
      </c>
      <c r="N52" s="53">
        <v>293</v>
      </c>
      <c r="O52" s="53">
        <v>31</v>
      </c>
      <c r="P52" s="53">
        <v>104283</v>
      </c>
      <c r="Q52" s="53">
        <v>119556</v>
      </c>
      <c r="R52" s="53">
        <v>148099</v>
      </c>
      <c r="S52" s="53">
        <v>18433</v>
      </c>
      <c r="T52" s="53">
        <v>486159</v>
      </c>
      <c r="U52" s="53">
        <v>117504</v>
      </c>
      <c r="V52" s="53">
        <v>610068</v>
      </c>
      <c r="W52" s="53">
        <v>888652</v>
      </c>
      <c r="X52" s="53">
        <v>12730</v>
      </c>
      <c r="Y52" s="53">
        <v>223156</v>
      </c>
      <c r="Z52" s="53">
        <v>632842</v>
      </c>
      <c r="AA52" s="53">
        <v>179455</v>
      </c>
      <c r="AB52" s="53">
        <v>1994460</v>
      </c>
      <c r="AC52" s="53">
        <v>51321</v>
      </c>
      <c r="AD52" s="53">
        <v>6334</v>
      </c>
      <c r="AE52" s="53">
        <v>106285</v>
      </c>
      <c r="AF52" s="53">
        <v>3090</v>
      </c>
      <c r="AG52" s="53">
        <v>65675</v>
      </c>
      <c r="AH52" s="53">
        <v>56617</v>
      </c>
      <c r="AI52" s="53">
        <v>159044</v>
      </c>
      <c r="AJ52" s="53">
        <v>6204</v>
      </c>
      <c r="AL52" s="53">
        <v>782</v>
      </c>
      <c r="AM52" s="53">
        <v>41891</v>
      </c>
      <c r="AN52" s="53">
        <v>203664</v>
      </c>
      <c r="AO52" s="53">
        <v>300504</v>
      </c>
      <c r="AQ52" s="53">
        <v>59694</v>
      </c>
      <c r="AS52" s="53">
        <v>207268</v>
      </c>
      <c r="AT52" s="53">
        <v>208</v>
      </c>
      <c r="AU52" s="53">
        <v>98</v>
      </c>
      <c r="AV52" s="53">
        <v>1303</v>
      </c>
      <c r="AW52" s="53">
        <v>139064</v>
      </c>
      <c r="AX52" s="53">
        <v>62826</v>
      </c>
      <c r="AY52" s="53">
        <v>477</v>
      </c>
      <c r="AZ52" s="53">
        <v>811</v>
      </c>
      <c r="BA52" s="53">
        <v>1199</v>
      </c>
      <c r="BC52" s="53">
        <v>280</v>
      </c>
      <c r="BD52" s="53">
        <v>4166</v>
      </c>
      <c r="BE52" s="53">
        <v>55367</v>
      </c>
      <c r="BF52" s="53">
        <v>4347</v>
      </c>
      <c r="BG52" s="53">
        <v>2681</v>
      </c>
      <c r="BH52" s="53">
        <v>9564</v>
      </c>
      <c r="BI52" s="53">
        <v>2940</v>
      </c>
      <c r="BJ52" s="53">
        <v>31179</v>
      </c>
      <c r="BK52" s="53">
        <v>67153</v>
      </c>
      <c r="BL52" s="53">
        <v>132635</v>
      </c>
      <c r="BM52" s="53">
        <v>49174</v>
      </c>
      <c r="BN52" s="53">
        <v>2181</v>
      </c>
      <c r="BO52" s="53">
        <v>6284</v>
      </c>
      <c r="BP52" s="53">
        <v>280</v>
      </c>
      <c r="BQ52" s="53">
        <v>319504</v>
      </c>
      <c r="BR52" s="53">
        <v>160018</v>
      </c>
      <c r="BS52" s="53">
        <v>38674</v>
      </c>
      <c r="BT52" s="53">
        <v>857</v>
      </c>
      <c r="BU52" s="53">
        <v>307369</v>
      </c>
      <c r="BV52" s="53">
        <v>521050</v>
      </c>
      <c r="BW52" s="53">
        <v>18411</v>
      </c>
      <c r="BY52" s="53">
        <v>136444</v>
      </c>
      <c r="BZ52" s="53">
        <v>0</v>
      </c>
      <c r="CA52" s="53">
        <v>34</v>
      </c>
      <c r="CB52" s="53">
        <v>165560</v>
      </c>
      <c r="CD52" s="53">
        <v>1600</v>
      </c>
      <c r="CE52" s="53">
        <v>112719</v>
      </c>
      <c r="CF52" s="53">
        <v>61923</v>
      </c>
      <c r="CG52" s="53">
        <v>1450336</v>
      </c>
      <c r="CH52" s="53">
        <v>1127876</v>
      </c>
      <c r="CI52" s="53">
        <v>5903</v>
      </c>
      <c r="CJ52" s="53">
        <v>4574042</v>
      </c>
      <c r="CK52" s="53">
        <v>83513</v>
      </c>
      <c r="CL52" s="53">
        <v>2094</v>
      </c>
      <c r="CM52" s="53">
        <v>778252</v>
      </c>
      <c r="CN52" s="53">
        <v>26978</v>
      </c>
      <c r="CO52" s="53">
        <v>4998</v>
      </c>
      <c r="CP52" s="53">
        <v>16948</v>
      </c>
      <c r="CQ52" s="53">
        <v>450538</v>
      </c>
      <c r="CR52" s="53">
        <v>62175</v>
      </c>
      <c r="CS52" s="53">
        <v>85963</v>
      </c>
      <c r="CT52" s="53">
        <v>1452</v>
      </c>
      <c r="CU52" s="56">
        <v>18786626</v>
      </c>
    </row>
    <row r="53" spans="1:99" x14ac:dyDescent="0.35">
      <c r="A53" s="46">
        <v>40148</v>
      </c>
      <c r="C53" s="53">
        <v>277455</v>
      </c>
      <c r="D53" s="53">
        <v>39901</v>
      </c>
      <c r="E53" s="53">
        <v>248389</v>
      </c>
      <c r="F53" s="53">
        <v>24</v>
      </c>
      <c r="G53" s="53">
        <v>1509</v>
      </c>
      <c r="H53" s="53">
        <v>46133</v>
      </c>
      <c r="I53" s="53">
        <v>48959</v>
      </c>
      <c r="J53" s="53">
        <v>51336</v>
      </c>
      <c r="K53" s="53">
        <v>305561</v>
      </c>
      <c r="L53" s="53">
        <v>129307</v>
      </c>
      <c r="M53" s="53">
        <v>6323</v>
      </c>
      <c r="N53" s="53">
        <v>787</v>
      </c>
      <c r="O53" s="53">
        <v>67</v>
      </c>
      <c r="P53" s="53">
        <v>54202</v>
      </c>
      <c r="Q53" s="53">
        <v>92396</v>
      </c>
      <c r="R53" s="53">
        <v>42132</v>
      </c>
      <c r="S53" s="53">
        <v>44035</v>
      </c>
      <c r="T53" s="53">
        <v>732328</v>
      </c>
      <c r="U53" s="53">
        <v>77798</v>
      </c>
      <c r="V53" s="53">
        <v>294986</v>
      </c>
      <c r="W53" s="53">
        <v>737279</v>
      </c>
      <c r="X53" s="53">
        <v>11491</v>
      </c>
      <c r="Y53">
        <v>120918</v>
      </c>
      <c r="Z53" s="53">
        <v>410346</v>
      </c>
      <c r="AA53" s="53">
        <v>24543</v>
      </c>
      <c r="AB53" s="53">
        <v>3167933</v>
      </c>
      <c r="AC53" s="53">
        <v>10256</v>
      </c>
      <c r="AD53" s="53">
        <v>18731</v>
      </c>
      <c r="AE53" s="53">
        <v>159846</v>
      </c>
      <c r="AF53" s="53">
        <v>35577</v>
      </c>
      <c r="AG53" s="53">
        <v>77097</v>
      </c>
      <c r="AH53" s="53">
        <v>83275</v>
      </c>
      <c r="AI53" s="53">
        <v>204654</v>
      </c>
      <c r="AJ53" s="53">
        <v>4661</v>
      </c>
      <c r="AK53" s="53">
        <v>375</v>
      </c>
      <c r="AL53" s="53">
        <v>1100</v>
      </c>
      <c r="AM53" s="53">
        <v>274226</v>
      </c>
      <c r="AN53" s="53">
        <v>347840</v>
      </c>
      <c r="AO53" s="53">
        <v>312587</v>
      </c>
      <c r="AQ53" s="53">
        <v>686</v>
      </c>
      <c r="AR53" s="53">
        <v>63</v>
      </c>
      <c r="AS53" s="53">
        <v>296963</v>
      </c>
      <c r="AT53" s="53">
        <v>135</v>
      </c>
      <c r="AU53" s="53">
        <v>491</v>
      </c>
      <c r="AV53" s="53">
        <v>154</v>
      </c>
      <c r="AW53" s="53">
        <v>262336</v>
      </c>
      <c r="AX53" s="53">
        <v>59720</v>
      </c>
      <c r="AZ53" s="53">
        <v>1980</v>
      </c>
      <c r="BA53" s="53">
        <v>2257</v>
      </c>
      <c r="BC53" s="53">
        <v>350</v>
      </c>
      <c r="BD53" s="53">
        <v>1197</v>
      </c>
      <c r="BE53" s="53">
        <v>35398</v>
      </c>
      <c r="BF53" s="53">
        <v>4151</v>
      </c>
      <c r="BG53" s="53">
        <v>6698</v>
      </c>
      <c r="BH53" s="53">
        <v>8873</v>
      </c>
      <c r="BI53" s="53">
        <v>420</v>
      </c>
      <c r="BJ53" s="53">
        <v>47553</v>
      </c>
      <c r="BK53" s="53">
        <v>157406</v>
      </c>
      <c r="BL53" s="53">
        <v>373871</v>
      </c>
      <c r="BM53" s="53">
        <v>53127</v>
      </c>
      <c r="BN53" s="53">
        <v>84124</v>
      </c>
      <c r="BO53" s="53">
        <v>1776</v>
      </c>
      <c r="BP53" s="53">
        <v>6686</v>
      </c>
      <c r="BQ53" s="53">
        <v>129816</v>
      </c>
      <c r="BR53" s="53">
        <v>144509</v>
      </c>
      <c r="BS53" s="53">
        <v>84839</v>
      </c>
      <c r="BT53" s="53">
        <v>4506</v>
      </c>
      <c r="BU53" s="53">
        <v>476002</v>
      </c>
      <c r="BV53" s="53">
        <v>718425</v>
      </c>
      <c r="BW53" s="53">
        <v>145115</v>
      </c>
      <c r="BY53" s="53">
        <v>67265</v>
      </c>
      <c r="BZ53" s="53">
        <v>0</v>
      </c>
      <c r="CA53" s="53">
        <v>520</v>
      </c>
      <c r="CB53" s="53">
        <v>132299</v>
      </c>
      <c r="CC53" s="53">
        <v>107</v>
      </c>
      <c r="CD53" s="53">
        <v>14487</v>
      </c>
      <c r="CE53" s="53">
        <v>163501</v>
      </c>
      <c r="CF53" s="53">
        <v>157370</v>
      </c>
      <c r="CG53" s="53">
        <v>2052072</v>
      </c>
      <c r="CH53" s="53">
        <v>1899665</v>
      </c>
      <c r="CI53" s="53">
        <v>22373</v>
      </c>
      <c r="CJ53" s="53">
        <v>6326213</v>
      </c>
      <c r="CK53" s="53">
        <v>135616</v>
      </c>
      <c r="CL53" s="53">
        <v>2511</v>
      </c>
      <c r="CM53" s="53">
        <v>96707</v>
      </c>
      <c r="CN53" s="53">
        <v>2379</v>
      </c>
      <c r="CO53" s="53">
        <v>4135</v>
      </c>
      <c r="CP53" s="53">
        <v>87265</v>
      </c>
      <c r="CQ53" s="53">
        <v>599596</v>
      </c>
      <c r="CR53" s="53">
        <v>359778</v>
      </c>
      <c r="CS53" s="53">
        <v>57085</v>
      </c>
      <c r="CT53" s="53">
        <v>408</v>
      </c>
      <c r="CU53" s="56">
        <v>23787342</v>
      </c>
    </row>
    <row r="54" spans="1:99" x14ac:dyDescent="0.35">
      <c r="A54" s="46">
        <v>40179</v>
      </c>
      <c r="C54" s="53">
        <v>356179</v>
      </c>
      <c r="D54" s="53">
        <v>68844</v>
      </c>
      <c r="E54" s="53">
        <v>278206</v>
      </c>
      <c r="F54" s="53">
        <v>716</v>
      </c>
      <c r="G54" s="53">
        <v>390</v>
      </c>
      <c r="H54" s="53">
        <v>99836</v>
      </c>
      <c r="I54" s="53">
        <v>63396</v>
      </c>
      <c r="J54" s="53">
        <v>30344</v>
      </c>
      <c r="K54" s="53">
        <v>7999</v>
      </c>
      <c r="L54" s="53">
        <v>138760</v>
      </c>
      <c r="M54" s="53">
        <v>6621</v>
      </c>
      <c r="N54" s="53">
        <v>89</v>
      </c>
      <c r="P54" s="53">
        <v>176422</v>
      </c>
      <c r="Q54" s="53">
        <v>111491</v>
      </c>
      <c r="R54" s="53">
        <v>222795</v>
      </c>
      <c r="S54" s="53">
        <v>15285</v>
      </c>
      <c r="T54" s="53">
        <v>350290</v>
      </c>
      <c r="U54" s="53">
        <v>129290</v>
      </c>
      <c r="V54" s="53">
        <v>57808</v>
      </c>
      <c r="W54" s="53">
        <v>1197805</v>
      </c>
      <c r="X54" s="53">
        <v>8658</v>
      </c>
      <c r="Y54" s="53">
        <v>285282</v>
      </c>
      <c r="Z54" s="53">
        <v>173120</v>
      </c>
      <c r="AA54" s="53">
        <v>70529</v>
      </c>
      <c r="AB54" s="53">
        <v>2047487</v>
      </c>
      <c r="AC54" s="53">
        <v>10775</v>
      </c>
      <c r="AD54" s="53">
        <v>1623</v>
      </c>
      <c r="AE54" s="53">
        <v>153165</v>
      </c>
      <c r="AF54" s="53">
        <v>354</v>
      </c>
      <c r="AG54" s="53">
        <v>64801</v>
      </c>
      <c r="AH54" s="53">
        <v>23107</v>
      </c>
      <c r="AI54" s="53">
        <v>199781</v>
      </c>
      <c r="AJ54" s="53">
        <v>8681</v>
      </c>
      <c r="AK54" s="53">
        <v>192</v>
      </c>
      <c r="AL54" s="53">
        <v>78</v>
      </c>
      <c r="AM54" s="53">
        <v>21572</v>
      </c>
      <c r="AN54" s="53">
        <v>218228</v>
      </c>
      <c r="AO54" s="53">
        <v>172489</v>
      </c>
      <c r="AQ54" s="53">
        <v>169470</v>
      </c>
      <c r="AS54" s="53">
        <v>146730</v>
      </c>
      <c r="AT54" s="53">
        <v>555</v>
      </c>
      <c r="AU54" s="53">
        <v>232</v>
      </c>
      <c r="AW54" s="53">
        <v>245800</v>
      </c>
      <c r="AX54" s="53">
        <v>105564</v>
      </c>
      <c r="AZ54" s="53">
        <v>3126</v>
      </c>
      <c r="BA54" s="53">
        <v>68</v>
      </c>
      <c r="BC54" s="53">
        <v>216</v>
      </c>
      <c r="BD54" s="53">
        <v>217</v>
      </c>
      <c r="BE54" s="53">
        <v>32669</v>
      </c>
      <c r="BF54" s="53">
        <v>891</v>
      </c>
      <c r="BG54" s="53">
        <v>1620</v>
      </c>
      <c r="BH54" s="53">
        <v>6373</v>
      </c>
      <c r="BI54" s="53">
        <v>1838</v>
      </c>
      <c r="BJ54" s="53">
        <v>15118</v>
      </c>
      <c r="BK54" s="53">
        <v>195826</v>
      </c>
      <c r="BL54" s="53">
        <v>137982</v>
      </c>
      <c r="BM54" s="53">
        <v>58011</v>
      </c>
      <c r="BN54" s="53">
        <v>12573</v>
      </c>
      <c r="BO54" s="53">
        <v>3401</v>
      </c>
      <c r="BP54" s="53">
        <v>862</v>
      </c>
      <c r="BQ54" s="53">
        <v>5131</v>
      </c>
      <c r="BR54" s="53">
        <v>293211</v>
      </c>
      <c r="BS54" s="53">
        <v>20266</v>
      </c>
      <c r="BU54" s="53">
        <v>302757</v>
      </c>
      <c r="BV54" s="53">
        <v>534259</v>
      </c>
      <c r="BW54" s="53">
        <v>14864</v>
      </c>
      <c r="BX54" s="53">
        <v>5876</v>
      </c>
      <c r="BY54" s="53">
        <v>51480</v>
      </c>
      <c r="BZ54" s="53">
        <v>0</v>
      </c>
      <c r="CA54" s="53">
        <v>16</v>
      </c>
      <c r="CB54" s="53">
        <v>68611</v>
      </c>
      <c r="CC54" s="53">
        <v>11</v>
      </c>
      <c r="CD54" s="53">
        <v>73</v>
      </c>
      <c r="CE54" s="53">
        <v>129990</v>
      </c>
      <c r="CF54" s="53">
        <v>72864</v>
      </c>
      <c r="CG54" s="53">
        <v>1683357</v>
      </c>
      <c r="CH54" s="53">
        <v>1198392</v>
      </c>
      <c r="CI54" s="53">
        <v>36060</v>
      </c>
      <c r="CJ54" s="53">
        <v>4934680</v>
      </c>
      <c r="CK54" s="53">
        <v>212163</v>
      </c>
      <c r="CL54" s="53">
        <v>3257</v>
      </c>
      <c r="CM54" s="53">
        <v>231860</v>
      </c>
      <c r="CN54" s="53">
        <v>663</v>
      </c>
      <c r="CO54" s="53">
        <v>11184</v>
      </c>
      <c r="CP54" s="53"/>
      <c r="CQ54" s="53">
        <v>544310</v>
      </c>
      <c r="CR54" s="53">
        <v>448709</v>
      </c>
      <c r="CS54" s="53">
        <v>71497</v>
      </c>
      <c r="CU54" s="56">
        <v>18787171</v>
      </c>
    </row>
    <row r="55" spans="1:99" x14ac:dyDescent="0.35">
      <c r="A55" s="46">
        <v>40210</v>
      </c>
      <c r="C55" s="53">
        <v>360643</v>
      </c>
      <c r="D55" s="53">
        <v>24502</v>
      </c>
      <c r="E55" s="53">
        <v>264379</v>
      </c>
      <c r="F55" s="53">
        <v>736</v>
      </c>
      <c r="G55" s="53">
        <v>1237</v>
      </c>
      <c r="H55" s="53">
        <v>77334</v>
      </c>
      <c r="I55" s="53">
        <v>71352</v>
      </c>
      <c r="J55" s="53">
        <v>40860</v>
      </c>
      <c r="K55" s="53">
        <v>33168</v>
      </c>
      <c r="L55" s="53">
        <v>136814</v>
      </c>
      <c r="M55" s="53">
        <v>13997</v>
      </c>
      <c r="N55" s="53">
        <v>224</v>
      </c>
      <c r="O55" s="53">
        <v>24</v>
      </c>
      <c r="P55" s="53">
        <v>97106</v>
      </c>
      <c r="Q55" s="53">
        <v>70568</v>
      </c>
      <c r="R55" s="53">
        <v>141471</v>
      </c>
      <c r="S55" s="53">
        <v>6284</v>
      </c>
      <c r="T55" s="53">
        <v>282894</v>
      </c>
      <c r="U55" s="53">
        <v>42741</v>
      </c>
      <c r="V55" s="53">
        <v>608250</v>
      </c>
      <c r="W55" s="53">
        <v>1184447</v>
      </c>
      <c r="X55" s="53">
        <v>9769</v>
      </c>
      <c r="Y55" s="53">
        <v>341255</v>
      </c>
      <c r="Z55" s="53">
        <v>545675</v>
      </c>
      <c r="AA55" s="53">
        <v>2795</v>
      </c>
      <c r="AB55" s="53">
        <v>2942588</v>
      </c>
      <c r="AC55" s="53">
        <v>34063</v>
      </c>
      <c r="AD55" s="53">
        <v>3609</v>
      </c>
      <c r="AE55" s="53">
        <v>390962</v>
      </c>
      <c r="AF55" s="53">
        <v>275</v>
      </c>
      <c r="AG55" s="53">
        <v>96984</v>
      </c>
      <c r="AH55" s="53">
        <v>38826</v>
      </c>
      <c r="AI55" s="53">
        <v>102903</v>
      </c>
      <c r="AJ55" s="53">
        <v>21681</v>
      </c>
      <c r="AK55" s="53">
        <v>339</v>
      </c>
      <c r="AL55" s="53">
        <v>1100</v>
      </c>
      <c r="AM55" s="53">
        <v>83918</v>
      </c>
      <c r="AN55" s="53">
        <v>290042</v>
      </c>
      <c r="AO55" s="53">
        <v>387672</v>
      </c>
      <c r="AP55" s="53">
        <v>436</v>
      </c>
      <c r="AQ55" s="53">
        <v>1800</v>
      </c>
      <c r="AS55" s="53">
        <v>180946</v>
      </c>
      <c r="AT55" s="53">
        <v>1553</v>
      </c>
      <c r="AU55" s="53">
        <v>1481</v>
      </c>
      <c r="AW55" s="53">
        <v>246350</v>
      </c>
      <c r="AX55" s="53">
        <v>28210</v>
      </c>
      <c r="AY55" s="53">
        <v>8</v>
      </c>
      <c r="AZ55" s="53">
        <v>877</v>
      </c>
      <c r="BA55" s="53">
        <v>1705</v>
      </c>
      <c r="BB55" s="53">
        <v>37</v>
      </c>
      <c r="BC55" s="53">
        <v>579</v>
      </c>
      <c r="BD55" s="53">
        <v>451</v>
      </c>
      <c r="BE55" s="53">
        <v>48901</v>
      </c>
      <c r="BF55" s="53">
        <v>1695</v>
      </c>
      <c r="BG55" s="53">
        <v>11683</v>
      </c>
      <c r="BH55" s="53">
        <v>872</v>
      </c>
      <c r="BI55" s="53">
        <v>1826</v>
      </c>
      <c r="BJ55" s="53">
        <v>48846</v>
      </c>
      <c r="BK55" s="53">
        <v>17273</v>
      </c>
      <c r="BL55" s="53">
        <v>154974</v>
      </c>
      <c r="BM55" s="53">
        <v>50111</v>
      </c>
      <c r="BN55" s="53">
        <v>3469</v>
      </c>
      <c r="BO55" s="53">
        <v>2507</v>
      </c>
      <c r="BP55" s="53">
        <v>1292</v>
      </c>
      <c r="BQ55" s="53">
        <v>19857</v>
      </c>
      <c r="BR55" s="53">
        <v>137347</v>
      </c>
      <c r="BS55" s="53">
        <v>31951</v>
      </c>
      <c r="BT55" s="53">
        <v>14084</v>
      </c>
      <c r="BU55" s="53">
        <v>151855</v>
      </c>
      <c r="BV55" s="53">
        <v>385298</v>
      </c>
      <c r="BW55" s="53">
        <v>27614</v>
      </c>
      <c r="BX55" s="53">
        <v>353</v>
      </c>
      <c r="BY55" s="53">
        <v>23802</v>
      </c>
      <c r="BZ55" s="53">
        <v>0</v>
      </c>
      <c r="CA55" s="53">
        <v>77</v>
      </c>
      <c r="CB55" s="53">
        <v>139912</v>
      </c>
      <c r="CC55" s="53">
        <v>17</v>
      </c>
      <c r="CD55" s="53">
        <v>103</v>
      </c>
      <c r="CE55" s="53">
        <v>138270</v>
      </c>
      <c r="CF55" s="53">
        <v>75064</v>
      </c>
      <c r="CG55" s="53">
        <v>1147147</v>
      </c>
      <c r="CH55" s="53">
        <v>1040049</v>
      </c>
      <c r="CI55" s="53">
        <v>1696</v>
      </c>
      <c r="CJ55" s="53">
        <v>3762165</v>
      </c>
      <c r="CK55" s="53">
        <v>298730</v>
      </c>
      <c r="CL55" s="53">
        <v>5211</v>
      </c>
      <c r="CM55" s="53">
        <v>58533</v>
      </c>
      <c r="CN55" s="53">
        <v>53742</v>
      </c>
      <c r="CO55" s="53">
        <v>6294</v>
      </c>
      <c r="CP55" s="53">
        <v>144038</v>
      </c>
      <c r="CQ55" s="53">
        <v>163053</v>
      </c>
      <c r="CR55" s="53">
        <v>212568</v>
      </c>
      <c r="CS55" s="53">
        <v>81579</v>
      </c>
      <c r="CU55" s="56">
        <v>17681778</v>
      </c>
    </row>
    <row r="56" spans="1:99" x14ac:dyDescent="0.35">
      <c r="A56" s="46">
        <v>40238</v>
      </c>
      <c r="C56" s="53">
        <v>397065</v>
      </c>
      <c r="D56" s="53">
        <v>55200</v>
      </c>
      <c r="E56" s="53">
        <v>321367</v>
      </c>
      <c r="F56" s="53">
        <v>1025</v>
      </c>
      <c r="G56" s="53">
        <v>990</v>
      </c>
      <c r="H56" s="53">
        <v>100751</v>
      </c>
      <c r="I56" s="53">
        <v>48057</v>
      </c>
      <c r="J56" s="53">
        <v>46824</v>
      </c>
      <c r="K56" s="53">
        <v>240683</v>
      </c>
      <c r="L56" s="53">
        <v>135153</v>
      </c>
      <c r="M56" s="53">
        <v>9155</v>
      </c>
      <c r="N56" s="53">
        <v>24</v>
      </c>
      <c r="O56" s="53">
        <v>329</v>
      </c>
      <c r="P56" s="53">
        <v>137486</v>
      </c>
      <c r="Q56" s="53">
        <v>95267</v>
      </c>
      <c r="R56" s="53">
        <v>124845</v>
      </c>
      <c r="S56" s="53">
        <v>17396</v>
      </c>
      <c r="T56" s="53">
        <v>321508</v>
      </c>
      <c r="U56" s="53">
        <v>68155</v>
      </c>
      <c r="V56" s="53">
        <v>417527</v>
      </c>
      <c r="W56" s="53">
        <v>721047</v>
      </c>
      <c r="X56" s="53">
        <v>8861</v>
      </c>
      <c r="Y56" s="53">
        <v>112632</v>
      </c>
      <c r="Z56" s="53">
        <v>902499</v>
      </c>
      <c r="AA56" s="53">
        <v>642</v>
      </c>
      <c r="AB56" s="53">
        <v>2185370</v>
      </c>
      <c r="AC56" s="53">
        <v>26729</v>
      </c>
      <c r="AD56" s="53">
        <v>4378</v>
      </c>
      <c r="AE56" s="53">
        <v>386180</v>
      </c>
      <c r="AF56" s="53">
        <v>849</v>
      </c>
      <c r="AG56" s="53">
        <v>59911</v>
      </c>
      <c r="AH56" s="53">
        <v>48279</v>
      </c>
      <c r="AI56" s="53">
        <v>184297</v>
      </c>
      <c r="AJ56" s="53">
        <v>19006</v>
      </c>
      <c r="AK56" s="53">
        <v>451</v>
      </c>
      <c r="AL56" s="53">
        <v>2560</v>
      </c>
      <c r="AM56" s="53">
        <v>36157</v>
      </c>
      <c r="AN56" s="53">
        <v>488834</v>
      </c>
      <c r="AO56" s="53">
        <v>358953</v>
      </c>
      <c r="AQ56" s="53">
        <v>3604</v>
      </c>
      <c r="AR56" s="53">
        <v>381</v>
      </c>
      <c r="AS56" s="53">
        <v>193390</v>
      </c>
      <c r="AT56" s="53">
        <v>1393</v>
      </c>
      <c r="AU56" s="53">
        <v>571</v>
      </c>
      <c r="AW56" s="53">
        <v>203773</v>
      </c>
      <c r="AX56" s="53">
        <v>33736</v>
      </c>
      <c r="AY56" s="53">
        <v>129</v>
      </c>
      <c r="AZ56" s="53">
        <v>1834</v>
      </c>
      <c r="BA56" s="53">
        <v>5839</v>
      </c>
      <c r="BB56" s="53">
        <v>42</v>
      </c>
      <c r="BC56" s="53">
        <v>698</v>
      </c>
      <c r="BD56" s="53">
        <v>526</v>
      </c>
      <c r="BE56" s="53">
        <v>423315</v>
      </c>
      <c r="BF56" s="53">
        <v>928</v>
      </c>
      <c r="BG56" s="53">
        <v>13325</v>
      </c>
      <c r="BH56" s="53">
        <v>859</v>
      </c>
      <c r="BI56" s="53">
        <v>1821</v>
      </c>
      <c r="BJ56" s="53">
        <v>19603</v>
      </c>
      <c r="BK56" s="53">
        <v>106166</v>
      </c>
      <c r="BL56" s="53">
        <v>190354</v>
      </c>
      <c r="BM56" s="53">
        <v>26513</v>
      </c>
      <c r="BN56" s="53">
        <v>1044</v>
      </c>
      <c r="BO56" s="53">
        <v>5344</v>
      </c>
      <c r="BP56" s="53">
        <v>280</v>
      </c>
      <c r="BQ56" s="53">
        <v>70781</v>
      </c>
      <c r="BR56" s="53">
        <v>140146</v>
      </c>
      <c r="BS56" s="53">
        <v>17396</v>
      </c>
      <c r="BT56" s="53">
        <v>3542</v>
      </c>
      <c r="BU56" s="53">
        <v>708816</v>
      </c>
      <c r="BV56" s="53">
        <v>493117</v>
      </c>
      <c r="BW56" s="53">
        <v>23032</v>
      </c>
      <c r="BX56" s="53">
        <v>596</v>
      </c>
      <c r="BY56" s="53">
        <v>26066</v>
      </c>
      <c r="BZ56" s="53">
        <v>0</v>
      </c>
      <c r="CA56" s="53">
        <v>64</v>
      </c>
      <c r="CB56" s="53">
        <v>164087</v>
      </c>
      <c r="CC56" s="53">
        <v>8</v>
      </c>
      <c r="CD56" s="53">
        <v>668</v>
      </c>
      <c r="CE56" s="53">
        <v>118594</v>
      </c>
      <c r="CF56" s="53">
        <v>61414</v>
      </c>
      <c r="CG56" s="53">
        <v>1733951</v>
      </c>
      <c r="CH56" s="53">
        <v>2060631</v>
      </c>
      <c r="CI56" s="53">
        <v>25839</v>
      </c>
      <c r="CJ56" s="53">
        <v>7580178</v>
      </c>
      <c r="CK56" s="53">
        <v>217859</v>
      </c>
      <c r="CL56" s="53">
        <v>6137</v>
      </c>
      <c r="CM56" s="53">
        <v>375577</v>
      </c>
      <c r="CN56" s="53">
        <v>1270</v>
      </c>
      <c r="CO56" s="53">
        <v>4016</v>
      </c>
      <c r="CP56" s="53">
        <v>398068</v>
      </c>
      <c r="CQ56" s="53">
        <v>392035</v>
      </c>
      <c r="CR56" s="53">
        <v>53671</v>
      </c>
      <c r="CS56" s="53">
        <v>108530</v>
      </c>
      <c r="CT56" s="53">
        <v>9435</v>
      </c>
      <c r="CU56" s="56">
        <v>24117434</v>
      </c>
    </row>
    <row r="57" spans="1:99" x14ac:dyDescent="0.35">
      <c r="A57" s="46">
        <v>40269</v>
      </c>
      <c r="C57" s="53">
        <v>370785</v>
      </c>
      <c r="D57" s="53">
        <v>32424</v>
      </c>
      <c r="E57" s="53">
        <v>215191</v>
      </c>
      <c r="F57" s="53">
        <v>359</v>
      </c>
      <c r="G57" s="53">
        <v>1034</v>
      </c>
      <c r="H57" s="53">
        <v>67626</v>
      </c>
      <c r="I57" s="53">
        <v>53060</v>
      </c>
      <c r="J57" s="53">
        <v>24443</v>
      </c>
      <c r="K57" s="53">
        <v>1160582</v>
      </c>
      <c r="L57" s="53">
        <v>107230</v>
      </c>
      <c r="M57" s="53">
        <v>7358</v>
      </c>
      <c r="N57" s="53">
        <v>6745</v>
      </c>
      <c r="O57" s="53">
        <v>348</v>
      </c>
      <c r="P57" s="53">
        <v>204267</v>
      </c>
      <c r="Q57" s="53">
        <v>116299</v>
      </c>
      <c r="R57" s="53">
        <v>89858</v>
      </c>
      <c r="S57" s="53">
        <v>29958</v>
      </c>
      <c r="T57" s="53">
        <v>229261</v>
      </c>
      <c r="U57" s="53">
        <v>126108</v>
      </c>
      <c r="V57" s="53">
        <v>99144</v>
      </c>
      <c r="W57" s="53">
        <v>948257</v>
      </c>
      <c r="X57" s="53">
        <v>17016</v>
      </c>
      <c r="Y57" s="53">
        <v>327635</v>
      </c>
      <c r="Z57" s="53">
        <v>466422</v>
      </c>
      <c r="AA57" s="53">
        <v>129</v>
      </c>
      <c r="AB57" s="53">
        <v>6305853</v>
      </c>
      <c r="AC57" s="53">
        <v>15981</v>
      </c>
      <c r="AD57" s="53">
        <v>3295</v>
      </c>
      <c r="AE57" s="53">
        <v>502581</v>
      </c>
      <c r="AF57" s="53">
        <v>36</v>
      </c>
      <c r="AG57" s="53">
        <v>72388</v>
      </c>
      <c r="AH57" s="53">
        <v>52402</v>
      </c>
      <c r="AI57" s="53">
        <v>141614</v>
      </c>
      <c r="AJ57" s="53">
        <v>13534</v>
      </c>
      <c r="AK57" s="53">
        <v>639</v>
      </c>
      <c r="AL57" s="53">
        <v>20</v>
      </c>
      <c r="AM57" s="53">
        <v>70193</v>
      </c>
      <c r="AN57" s="53">
        <v>345430</v>
      </c>
      <c r="AO57" s="53">
        <v>175494</v>
      </c>
      <c r="AQ57" s="53">
        <v>15465</v>
      </c>
      <c r="AR57" s="53">
        <v>31</v>
      </c>
      <c r="AS57" s="53">
        <v>129106</v>
      </c>
      <c r="AT57" s="53">
        <v>117</v>
      </c>
      <c r="AU57" s="53">
        <v>260</v>
      </c>
      <c r="AV57" s="53">
        <v>165</v>
      </c>
      <c r="AW57" s="53">
        <v>264271</v>
      </c>
      <c r="AX57" s="53">
        <v>142717</v>
      </c>
      <c r="AY57" s="53">
        <v>21</v>
      </c>
      <c r="AZ57" s="53">
        <v>5253</v>
      </c>
      <c r="BA57" s="53">
        <v>8155</v>
      </c>
      <c r="BB57" s="53">
        <v>47</v>
      </c>
      <c r="BC57" s="53">
        <v>1297</v>
      </c>
      <c r="BD57" s="53">
        <v>1835</v>
      </c>
      <c r="BE57" s="53">
        <v>28915</v>
      </c>
      <c r="BF57" s="53">
        <v>2218</v>
      </c>
      <c r="BG57" s="53">
        <v>1212</v>
      </c>
      <c r="BH57" s="53">
        <v>396</v>
      </c>
      <c r="BI57" s="53">
        <v>2298</v>
      </c>
      <c r="BJ57" s="53">
        <v>34066</v>
      </c>
      <c r="BK57" s="53">
        <v>2222505</v>
      </c>
      <c r="BL57" s="53">
        <v>147752</v>
      </c>
      <c r="BM57" s="53">
        <v>46349</v>
      </c>
      <c r="BN57" s="53">
        <v>1620</v>
      </c>
      <c r="BO57" s="53">
        <v>2100</v>
      </c>
      <c r="BP57" s="53">
        <v>1794</v>
      </c>
      <c r="BQ57" s="53">
        <v>71030</v>
      </c>
      <c r="BR57" s="53">
        <v>121673</v>
      </c>
      <c r="BS57" s="53">
        <v>23794</v>
      </c>
      <c r="BT57" s="53">
        <v>1699</v>
      </c>
      <c r="BU57" s="53">
        <v>462120</v>
      </c>
      <c r="BV57" s="53">
        <v>551150</v>
      </c>
      <c r="BW57" s="53">
        <v>31070</v>
      </c>
      <c r="BY57" s="53">
        <v>45597</v>
      </c>
      <c r="BZ57" s="53">
        <v>0</v>
      </c>
      <c r="CA57" s="53">
        <v>87</v>
      </c>
      <c r="CB57" s="53">
        <v>54118</v>
      </c>
      <c r="CD57" s="53">
        <v>719</v>
      </c>
      <c r="CE57" s="53">
        <v>125601</v>
      </c>
      <c r="CF57" s="53">
        <v>135314</v>
      </c>
      <c r="CG57" s="53">
        <v>1685830</v>
      </c>
      <c r="CH57" s="53">
        <v>1765540</v>
      </c>
      <c r="CI57" s="53">
        <v>3739</v>
      </c>
      <c r="CJ57" s="53">
        <v>4963520</v>
      </c>
      <c r="CK57" s="53">
        <v>71150</v>
      </c>
      <c r="CL57" s="53">
        <v>57695</v>
      </c>
      <c r="CM57" s="53">
        <v>879547</v>
      </c>
      <c r="CN57" s="53">
        <v>1092</v>
      </c>
      <c r="CO57" s="53">
        <v>2113</v>
      </c>
      <c r="CP57" s="53">
        <v>256912</v>
      </c>
      <c r="CQ57" s="53">
        <v>278767</v>
      </c>
      <c r="CR57" s="53">
        <v>952479</v>
      </c>
      <c r="CS57" s="53">
        <v>32091</v>
      </c>
      <c r="CT57" s="53">
        <v>424</v>
      </c>
      <c r="CU57" s="56">
        <v>28035835</v>
      </c>
    </row>
    <row r="58" spans="1:99" x14ac:dyDescent="0.35">
      <c r="A58" s="46">
        <v>40299</v>
      </c>
      <c r="B58" s="53">
        <v>3831</v>
      </c>
      <c r="C58" s="53">
        <v>335969</v>
      </c>
      <c r="D58" s="53">
        <v>28218</v>
      </c>
      <c r="E58" s="53">
        <v>224100</v>
      </c>
      <c r="F58" s="53">
        <v>82</v>
      </c>
      <c r="G58" s="53">
        <v>63</v>
      </c>
      <c r="H58" s="53">
        <v>125827</v>
      </c>
      <c r="I58" s="53">
        <v>67643</v>
      </c>
      <c r="J58" s="53">
        <v>38408</v>
      </c>
      <c r="K58" s="53">
        <v>1428995</v>
      </c>
      <c r="L58" s="53">
        <v>94543</v>
      </c>
      <c r="M58" s="53">
        <v>5350</v>
      </c>
      <c r="N58" s="53">
        <v>915</v>
      </c>
      <c r="O58" s="53">
        <v>13</v>
      </c>
      <c r="P58" s="53">
        <v>147704</v>
      </c>
      <c r="Q58" s="53">
        <v>85032</v>
      </c>
      <c r="R58" s="53">
        <v>100317</v>
      </c>
      <c r="S58" s="53">
        <v>14211</v>
      </c>
      <c r="T58" s="53">
        <v>316915</v>
      </c>
      <c r="U58" s="53">
        <v>39547</v>
      </c>
      <c r="V58" s="53">
        <v>858598</v>
      </c>
      <c r="W58" s="53">
        <v>786023</v>
      </c>
      <c r="X58" s="53">
        <v>7580</v>
      </c>
      <c r="Y58" s="53">
        <v>171465</v>
      </c>
      <c r="Z58" s="53">
        <v>854222</v>
      </c>
      <c r="AA58" s="53">
        <v>320</v>
      </c>
      <c r="AB58" s="53">
        <v>3739063</v>
      </c>
      <c r="AC58" s="53">
        <v>14789</v>
      </c>
      <c r="AD58" s="53">
        <v>7103</v>
      </c>
      <c r="AE58" s="53">
        <v>324195</v>
      </c>
      <c r="AG58" s="53">
        <v>84037</v>
      </c>
      <c r="AH58" s="53">
        <v>52217</v>
      </c>
      <c r="AI58" s="53">
        <v>212837</v>
      </c>
      <c r="AJ58" s="53">
        <v>10149</v>
      </c>
      <c r="AK58" s="53">
        <v>300</v>
      </c>
      <c r="AL58" s="53">
        <v>64</v>
      </c>
      <c r="AM58" s="53">
        <v>24347</v>
      </c>
      <c r="AN58" s="53">
        <v>213926</v>
      </c>
      <c r="AO58" s="53">
        <v>204780</v>
      </c>
      <c r="AQ58" s="53">
        <v>3700</v>
      </c>
      <c r="AS58" s="53">
        <v>204196</v>
      </c>
      <c r="AT58" s="53">
        <v>1297</v>
      </c>
      <c r="AU58" s="53">
        <v>2117</v>
      </c>
      <c r="AV58" s="53">
        <v>39</v>
      </c>
      <c r="AW58" s="53">
        <v>196898</v>
      </c>
      <c r="AX58" s="53">
        <v>38033</v>
      </c>
      <c r="AZ58" s="53">
        <v>430</v>
      </c>
      <c r="BA58" s="53">
        <v>6005</v>
      </c>
      <c r="BB58" s="53">
        <v>103</v>
      </c>
      <c r="BC58" s="53">
        <v>465</v>
      </c>
      <c r="BD58" s="53">
        <v>366</v>
      </c>
      <c r="BE58" s="53">
        <v>613229</v>
      </c>
      <c r="BF58" s="53">
        <v>2867</v>
      </c>
      <c r="BG58" s="53">
        <v>5930</v>
      </c>
      <c r="BH58" s="53">
        <v>4444</v>
      </c>
      <c r="BI58" s="53">
        <v>3031</v>
      </c>
      <c r="BJ58" s="53">
        <v>37097</v>
      </c>
      <c r="BK58" s="53">
        <v>36442</v>
      </c>
      <c r="BL58" s="53">
        <v>55200</v>
      </c>
      <c r="BM58" s="53">
        <v>65654</v>
      </c>
      <c r="BN58" s="53">
        <v>1689</v>
      </c>
      <c r="BO58" s="53">
        <v>950</v>
      </c>
      <c r="BP58" s="53">
        <v>2087</v>
      </c>
      <c r="BQ58" s="53">
        <v>146518</v>
      </c>
      <c r="BR58" s="53">
        <v>90077</v>
      </c>
      <c r="BS58" s="53">
        <v>53701</v>
      </c>
      <c r="BT58" s="53">
        <v>3093</v>
      </c>
      <c r="BU58" s="53">
        <v>351213</v>
      </c>
      <c r="BV58" s="53">
        <v>1033291</v>
      </c>
      <c r="BW58" s="53">
        <v>105219</v>
      </c>
      <c r="BX58" s="53">
        <v>295</v>
      </c>
      <c r="BY58" s="53">
        <v>57140</v>
      </c>
      <c r="BZ58" s="53">
        <v>0</v>
      </c>
      <c r="CA58" s="53">
        <v>1264</v>
      </c>
      <c r="CB58" s="53">
        <v>227515</v>
      </c>
      <c r="CC58" s="53">
        <v>34</v>
      </c>
      <c r="CD58" s="53">
        <v>1811</v>
      </c>
      <c r="CE58" s="53">
        <v>100527</v>
      </c>
      <c r="CF58" s="53">
        <v>1593908</v>
      </c>
      <c r="CG58" s="53">
        <v>2159108</v>
      </c>
      <c r="CH58" s="53">
        <v>1786507</v>
      </c>
      <c r="CI58" s="53">
        <v>6223</v>
      </c>
      <c r="CJ58" s="53">
        <v>4555772</v>
      </c>
      <c r="CK58" s="53">
        <v>43887</v>
      </c>
      <c r="CL58" s="53">
        <v>9413</v>
      </c>
      <c r="CM58" s="53">
        <v>988146</v>
      </c>
      <c r="CN58" s="53">
        <v>476</v>
      </c>
      <c r="CO58" s="53">
        <v>7432</v>
      </c>
      <c r="CP58" s="53">
        <v>541818</v>
      </c>
      <c r="CQ58" s="53">
        <v>179300</v>
      </c>
      <c r="CR58" s="53">
        <v>42393</v>
      </c>
      <c r="CS58" s="53">
        <v>46254</v>
      </c>
      <c r="CT58" s="53">
        <v>462</v>
      </c>
      <c r="CU58" s="56">
        <v>26038764</v>
      </c>
    </row>
    <row r="59" spans="1:99" x14ac:dyDescent="0.35">
      <c r="A59" s="46">
        <v>40330</v>
      </c>
      <c r="B59" s="53">
        <v>18188</v>
      </c>
      <c r="C59" s="53">
        <v>441510</v>
      </c>
      <c r="D59" s="53">
        <v>97909</v>
      </c>
      <c r="E59" s="53">
        <v>346062</v>
      </c>
      <c r="F59" s="53">
        <v>24</v>
      </c>
      <c r="G59" s="53">
        <v>873</v>
      </c>
      <c r="H59" s="53">
        <v>98559</v>
      </c>
      <c r="I59" s="53">
        <v>54620</v>
      </c>
      <c r="J59" s="53">
        <v>117134</v>
      </c>
      <c r="K59" s="53">
        <v>3362863</v>
      </c>
      <c r="L59" s="53">
        <v>167275</v>
      </c>
      <c r="M59" s="53">
        <v>89665</v>
      </c>
      <c r="N59" s="53">
        <v>373</v>
      </c>
      <c r="O59" s="53">
        <v>37</v>
      </c>
      <c r="P59" s="53">
        <v>273259</v>
      </c>
      <c r="Q59" s="53">
        <v>70907</v>
      </c>
      <c r="R59" s="53">
        <v>123239</v>
      </c>
      <c r="S59" s="53">
        <v>5720</v>
      </c>
      <c r="T59" s="53">
        <v>518767</v>
      </c>
      <c r="U59" s="53">
        <v>72415</v>
      </c>
      <c r="V59" s="53">
        <v>84992</v>
      </c>
      <c r="W59" s="53">
        <v>739201</v>
      </c>
      <c r="X59" s="53">
        <v>17439</v>
      </c>
      <c r="Y59" s="53">
        <v>481667</v>
      </c>
      <c r="Z59" s="53">
        <v>87181</v>
      </c>
      <c r="AA59" s="53">
        <v>2674</v>
      </c>
      <c r="AB59" s="53">
        <v>6451546</v>
      </c>
      <c r="AC59" s="53">
        <v>41144</v>
      </c>
      <c r="AD59" s="53">
        <v>2312</v>
      </c>
      <c r="AE59" s="53">
        <v>312728</v>
      </c>
      <c r="AG59" s="53">
        <v>173444</v>
      </c>
      <c r="AH59" s="53">
        <v>119600</v>
      </c>
      <c r="AI59" s="53">
        <v>175492</v>
      </c>
      <c r="AJ59" s="53">
        <v>18565</v>
      </c>
      <c r="AK59" s="53">
        <v>667</v>
      </c>
      <c r="AL59" s="53">
        <v>837</v>
      </c>
      <c r="AM59" s="53">
        <v>39226</v>
      </c>
      <c r="AN59" s="53">
        <v>502149</v>
      </c>
      <c r="AO59" s="53">
        <v>233517</v>
      </c>
      <c r="AQ59" s="53">
        <v>5373</v>
      </c>
      <c r="AR59" s="53">
        <v>166</v>
      </c>
      <c r="AS59" s="53">
        <v>160638</v>
      </c>
      <c r="AT59" s="53">
        <v>2768</v>
      </c>
      <c r="AU59" s="53">
        <v>915</v>
      </c>
      <c r="AV59" s="53">
        <v>8624</v>
      </c>
      <c r="AW59" s="53">
        <v>136018</v>
      </c>
      <c r="AX59" s="53">
        <v>734297</v>
      </c>
      <c r="AY59" s="53">
        <v>1716</v>
      </c>
      <c r="AZ59" s="53">
        <v>556</v>
      </c>
      <c r="BA59" s="53">
        <v>8184</v>
      </c>
      <c r="BC59" s="53">
        <v>462</v>
      </c>
      <c r="BD59" s="53">
        <v>1013</v>
      </c>
      <c r="BE59" s="53">
        <v>21237</v>
      </c>
      <c r="BF59" s="53">
        <v>3602</v>
      </c>
      <c r="BG59" s="53">
        <v>1638</v>
      </c>
      <c r="BH59" s="53">
        <v>1085</v>
      </c>
      <c r="BI59" s="53">
        <v>104</v>
      </c>
      <c r="BJ59" s="53">
        <v>26426</v>
      </c>
      <c r="BK59" s="53">
        <v>30797</v>
      </c>
      <c r="BL59" s="53">
        <v>195765</v>
      </c>
      <c r="BM59" s="53">
        <v>39668</v>
      </c>
      <c r="BN59" s="53">
        <v>7187</v>
      </c>
      <c r="BO59" s="53">
        <v>2257</v>
      </c>
      <c r="BP59" s="53">
        <v>2018</v>
      </c>
      <c r="BQ59" s="53">
        <v>39296</v>
      </c>
      <c r="BR59" s="53">
        <v>209588</v>
      </c>
      <c r="BS59" s="53">
        <v>28111</v>
      </c>
      <c r="BT59" s="53">
        <v>2167</v>
      </c>
      <c r="BU59" s="53">
        <v>328863</v>
      </c>
      <c r="BV59" s="53">
        <v>2067643</v>
      </c>
      <c r="BW59" s="53">
        <v>28381</v>
      </c>
      <c r="BY59" s="53">
        <v>51393</v>
      </c>
      <c r="BZ59" s="53">
        <v>0</v>
      </c>
      <c r="CA59" s="53">
        <v>821</v>
      </c>
      <c r="CB59" s="53">
        <v>56407</v>
      </c>
      <c r="CC59" s="53">
        <v>55</v>
      </c>
      <c r="CE59" s="53">
        <v>102199</v>
      </c>
      <c r="CF59" s="53">
        <v>296542</v>
      </c>
      <c r="CG59" s="53">
        <v>1305750</v>
      </c>
      <c r="CH59" s="53">
        <v>3584785</v>
      </c>
      <c r="CI59" s="53">
        <v>101475</v>
      </c>
      <c r="CJ59" s="53">
        <v>3868968</v>
      </c>
      <c r="CK59" s="53">
        <v>77769</v>
      </c>
      <c r="CL59" s="53">
        <v>13359</v>
      </c>
      <c r="CM59" s="53">
        <v>233587</v>
      </c>
      <c r="CN59" s="53">
        <v>14724</v>
      </c>
      <c r="CO59" s="53">
        <v>33318</v>
      </c>
      <c r="CP59" s="53">
        <v>268854</v>
      </c>
      <c r="CQ59" s="53">
        <v>335551</v>
      </c>
      <c r="CR59" s="53">
        <v>135195</v>
      </c>
      <c r="CS59" s="53">
        <v>29012</v>
      </c>
      <c r="CT59" s="53">
        <v>1181</v>
      </c>
      <c r="CU59" s="56">
        <v>29951288</v>
      </c>
    </row>
    <row r="60" spans="1:99" x14ac:dyDescent="0.35">
      <c r="A60" s="46">
        <v>40360</v>
      </c>
      <c r="C60" s="53">
        <v>419050</v>
      </c>
      <c r="D60" s="53">
        <v>11538</v>
      </c>
      <c r="E60" s="53">
        <v>131029</v>
      </c>
      <c r="F60" s="53">
        <v>609</v>
      </c>
      <c r="G60" s="53">
        <v>73</v>
      </c>
      <c r="H60" s="53">
        <v>57064</v>
      </c>
      <c r="I60" s="53">
        <v>52990</v>
      </c>
      <c r="J60" s="53">
        <v>66219</v>
      </c>
      <c r="K60" s="53">
        <v>2052868</v>
      </c>
      <c r="L60" s="53">
        <v>232181</v>
      </c>
      <c r="M60" s="53">
        <v>11458</v>
      </c>
      <c r="N60" s="53">
        <v>734</v>
      </c>
      <c r="O60" s="53">
        <v>149</v>
      </c>
      <c r="P60" s="53">
        <v>137524</v>
      </c>
      <c r="Q60" s="53">
        <v>91269</v>
      </c>
      <c r="R60" s="53">
        <v>476881</v>
      </c>
      <c r="S60" s="53">
        <v>9966</v>
      </c>
      <c r="T60" s="53">
        <v>414583</v>
      </c>
      <c r="U60" s="53">
        <v>70715</v>
      </c>
      <c r="V60" s="53">
        <v>539891</v>
      </c>
      <c r="W60" s="53">
        <v>720352</v>
      </c>
      <c r="X60" s="53">
        <v>34827</v>
      </c>
      <c r="Y60" s="53">
        <v>283393</v>
      </c>
      <c r="Z60" s="53">
        <v>429961</v>
      </c>
      <c r="AA60" s="53">
        <v>234</v>
      </c>
      <c r="AB60" s="53">
        <v>4415031</v>
      </c>
      <c r="AC60" s="53">
        <v>47165</v>
      </c>
      <c r="AD60" s="53">
        <v>8038</v>
      </c>
      <c r="AE60" s="53">
        <v>97590</v>
      </c>
      <c r="AG60" s="53">
        <v>43776</v>
      </c>
      <c r="AH60" s="53">
        <v>77189</v>
      </c>
      <c r="AI60" s="53">
        <v>124714</v>
      </c>
      <c r="AJ60" s="53">
        <v>7457</v>
      </c>
      <c r="AK60" s="53">
        <v>5737</v>
      </c>
      <c r="AL60" s="53">
        <v>2033</v>
      </c>
      <c r="AM60" s="53">
        <v>54598</v>
      </c>
      <c r="AN60" s="53">
        <v>194312</v>
      </c>
      <c r="AO60" s="53">
        <v>138906</v>
      </c>
      <c r="AP60" s="53">
        <v>1778</v>
      </c>
      <c r="AQ60" s="53">
        <v>10482</v>
      </c>
      <c r="AR60" s="53">
        <v>52</v>
      </c>
      <c r="AS60" s="53">
        <v>203153</v>
      </c>
      <c r="AT60" s="53">
        <v>4557</v>
      </c>
      <c r="AU60" s="53">
        <v>1040</v>
      </c>
      <c r="AV60" s="53">
        <v>488</v>
      </c>
      <c r="AW60" s="53">
        <v>153279</v>
      </c>
      <c r="AX60" s="53">
        <v>23152</v>
      </c>
      <c r="AZ60" s="53">
        <v>363</v>
      </c>
      <c r="BA60" s="53">
        <v>792</v>
      </c>
      <c r="BC60" s="53">
        <v>25</v>
      </c>
      <c r="BD60" s="53">
        <v>330</v>
      </c>
      <c r="BE60" s="53">
        <v>27886</v>
      </c>
      <c r="BF60" s="53">
        <v>3749</v>
      </c>
      <c r="BG60" s="53">
        <v>9739</v>
      </c>
      <c r="BH60" s="53">
        <v>5733</v>
      </c>
      <c r="BI60" s="53">
        <v>523</v>
      </c>
      <c r="BJ60" s="53">
        <v>29700</v>
      </c>
      <c r="BK60" s="53">
        <v>14634</v>
      </c>
      <c r="BL60" s="53">
        <v>156998</v>
      </c>
      <c r="BM60" s="53">
        <v>46020</v>
      </c>
      <c r="BN60" s="53">
        <v>1764</v>
      </c>
      <c r="BO60" s="53">
        <v>3775</v>
      </c>
      <c r="BP60" s="53">
        <v>5996</v>
      </c>
      <c r="BQ60" s="53">
        <v>91855</v>
      </c>
      <c r="BR60" s="53">
        <v>260426</v>
      </c>
      <c r="BS60" s="53">
        <v>58501</v>
      </c>
      <c r="BT60" s="53">
        <v>7160</v>
      </c>
      <c r="BU60" s="53">
        <v>122892</v>
      </c>
      <c r="BV60" s="53">
        <v>935739</v>
      </c>
      <c r="BW60" s="53">
        <v>15751</v>
      </c>
      <c r="BX60" s="53">
        <v>575</v>
      </c>
      <c r="BY60" s="53">
        <v>25854</v>
      </c>
      <c r="BZ60" s="53">
        <v>0</v>
      </c>
      <c r="CA60" s="53">
        <v>407</v>
      </c>
      <c r="CB60" s="53">
        <v>47396</v>
      </c>
      <c r="CC60" s="53">
        <v>559</v>
      </c>
      <c r="CD60" s="53">
        <v>6452</v>
      </c>
      <c r="CE60" s="53">
        <v>81210</v>
      </c>
      <c r="CF60" s="53">
        <v>252554</v>
      </c>
      <c r="CG60" s="53">
        <v>4490002</v>
      </c>
      <c r="CH60" s="53">
        <v>2222634</v>
      </c>
      <c r="CI60" s="53">
        <v>19282</v>
      </c>
      <c r="CJ60" s="53">
        <v>4020591</v>
      </c>
      <c r="CK60" s="53">
        <v>226205</v>
      </c>
      <c r="CL60" s="53">
        <v>8874</v>
      </c>
      <c r="CM60" s="53">
        <v>614466</v>
      </c>
      <c r="CN60" s="53">
        <v>33963</v>
      </c>
      <c r="CO60" s="53">
        <v>2101</v>
      </c>
      <c r="CP60" s="53">
        <v>175229</v>
      </c>
      <c r="CQ60" s="53">
        <v>198349</v>
      </c>
      <c r="CR60" s="53">
        <v>59221</v>
      </c>
      <c r="CS60" s="53">
        <v>78567</v>
      </c>
      <c r="CT60" s="53">
        <v>385</v>
      </c>
      <c r="CU60" s="56">
        <v>26225312</v>
      </c>
    </row>
    <row r="61" spans="1:99" x14ac:dyDescent="0.35">
      <c r="A61" s="46">
        <v>40391</v>
      </c>
      <c r="C61" s="53">
        <v>358588</v>
      </c>
      <c r="D61" s="53">
        <v>31846</v>
      </c>
      <c r="E61" s="53">
        <v>234470</v>
      </c>
      <c r="F61" s="53">
        <v>3250</v>
      </c>
      <c r="G61" s="53">
        <v>1445</v>
      </c>
      <c r="H61" s="53">
        <v>139140</v>
      </c>
      <c r="I61" s="53">
        <v>49525</v>
      </c>
      <c r="J61" s="53">
        <v>47512</v>
      </c>
      <c r="K61" s="53">
        <v>263160</v>
      </c>
      <c r="L61" s="53">
        <v>121835</v>
      </c>
      <c r="M61" s="53">
        <v>49994</v>
      </c>
      <c r="N61" s="53">
        <v>667</v>
      </c>
      <c r="O61" s="53">
        <v>1410</v>
      </c>
      <c r="P61" s="53">
        <v>88537</v>
      </c>
      <c r="Q61" s="53">
        <v>152339</v>
      </c>
      <c r="R61" s="53">
        <v>204479</v>
      </c>
      <c r="S61" s="53">
        <v>21249</v>
      </c>
      <c r="T61" s="53">
        <v>268917</v>
      </c>
      <c r="U61" s="53">
        <v>107983</v>
      </c>
      <c r="V61" s="53">
        <v>187103</v>
      </c>
      <c r="W61" s="53">
        <v>870460</v>
      </c>
      <c r="X61" s="53">
        <v>17084</v>
      </c>
      <c r="Y61" s="53">
        <v>240930</v>
      </c>
      <c r="Z61" s="53">
        <v>500260</v>
      </c>
      <c r="AA61" s="53">
        <v>2627</v>
      </c>
      <c r="AB61" s="53">
        <v>2533952</v>
      </c>
      <c r="AC61" s="53">
        <v>29237</v>
      </c>
      <c r="AD61" s="53">
        <v>5837</v>
      </c>
      <c r="AE61" s="53">
        <v>407527</v>
      </c>
      <c r="AF61" s="53">
        <v>162</v>
      </c>
      <c r="AG61" s="53">
        <v>104592</v>
      </c>
      <c r="AH61" s="53">
        <v>36253</v>
      </c>
      <c r="AI61" s="53">
        <v>196487</v>
      </c>
      <c r="AJ61" s="53">
        <v>20518</v>
      </c>
      <c r="AK61" s="53">
        <v>3039</v>
      </c>
      <c r="AL61" s="53">
        <v>2056</v>
      </c>
      <c r="AM61" s="53">
        <v>80202</v>
      </c>
      <c r="AN61" s="53">
        <v>206418</v>
      </c>
      <c r="AO61" s="53">
        <v>101705</v>
      </c>
      <c r="AP61" s="53">
        <v>356</v>
      </c>
      <c r="AQ61" s="53">
        <v>2421</v>
      </c>
      <c r="AS61" s="53">
        <v>276759</v>
      </c>
      <c r="AT61" s="53">
        <v>1018</v>
      </c>
      <c r="AU61" s="53">
        <v>130</v>
      </c>
      <c r="AV61" s="53">
        <v>15</v>
      </c>
      <c r="AW61" s="53">
        <v>422670</v>
      </c>
      <c r="AX61" s="53">
        <v>125853</v>
      </c>
      <c r="AY61" s="53">
        <v>662</v>
      </c>
      <c r="AZ61" s="53">
        <v>1825</v>
      </c>
      <c r="BA61" s="53">
        <v>425</v>
      </c>
      <c r="BC61" s="53">
        <v>108</v>
      </c>
      <c r="BD61" s="53">
        <v>781</v>
      </c>
      <c r="BE61" s="53">
        <v>15584</v>
      </c>
      <c r="BF61" s="53">
        <v>2801</v>
      </c>
      <c r="BG61" s="53">
        <v>2569</v>
      </c>
      <c r="BH61" s="53">
        <v>9592</v>
      </c>
      <c r="BI61" s="53">
        <v>1759</v>
      </c>
      <c r="BJ61" s="53">
        <v>82537</v>
      </c>
      <c r="BK61" s="53">
        <v>36144</v>
      </c>
      <c r="BL61" s="53">
        <v>291448</v>
      </c>
      <c r="BM61" s="53">
        <v>42008</v>
      </c>
      <c r="BN61" s="53">
        <v>3157</v>
      </c>
      <c r="BO61" s="53">
        <v>2797</v>
      </c>
      <c r="BP61" s="53">
        <v>4133</v>
      </c>
      <c r="BQ61" s="53">
        <v>97213</v>
      </c>
      <c r="BR61" s="53">
        <v>109208</v>
      </c>
      <c r="BS61" s="53">
        <v>47283</v>
      </c>
      <c r="BT61" s="53">
        <v>6054</v>
      </c>
      <c r="BU61" s="53">
        <v>298330</v>
      </c>
      <c r="BV61" s="53">
        <v>855735</v>
      </c>
      <c r="BW61" s="53">
        <v>4703</v>
      </c>
      <c r="BY61" s="53">
        <v>120652</v>
      </c>
      <c r="BZ61" s="53">
        <v>0</v>
      </c>
      <c r="CA61" s="53">
        <v>26</v>
      </c>
      <c r="CB61" s="53">
        <v>16013</v>
      </c>
      <c r="CC61" s="53">
        <v>4</v>
      </c>
      <c r="CD61" s="53">
        <v>495</v>
      </c>
      <c r="CE61" s="53">
        <v>161132</v>
      </c>
      <c r="CF61" s="53">
        <v>117940</v>
      </c>
      <c r="CG61" s="53">
        <v>1382200</v>
      </c>
      <c r="CH61" s="53">
        <v>1735292</v>
      </c>
      <c r="CI61" s="53">
        <v>83119</v>
      </c>
      <c r="CJ61" s="53">
        <v>3642256</v>
      </c>
      <c r="CK61" s="53">
        <v>39135</v>
      </c>
      <c r="CL61" s="53">
        <v>44263</v>
      </c>
      <c r="CM61" s="53">
        <v>128875</v>
      </c>
      <c r="CN61" s="53">
        <v>18859</v>
      </c>
      <c r="CO61" s="53">
        <v>2352</v>
      </c>
      <c r="CP61" s="53">
        <v>202723</v>
      </c>
      <c r="CQ61" s="53">
        <v>407225</v>
      </c>
      <c r="CR61" s="53">
        <v>36649</v>
      </c>
      <c r="CS61" s="53">
        <v>95758</v>
      </c>
      <c r="CU61" s="56">
        <v>18673841</v>
      </c>
    </row>
    <row r="62" spans="1:99" x14ac:dyDescent="0.35">
      <c r="A62" s="46">
        <v>40422</v>
      </c>
      <c r="C62" s="53">
        <v>456798</v>
      </c>
      <c r="D62" s="53">
        <v>77752</v>
      </c>
      <c r="E62" s="53">
        <v>349277</v>
      </c>
      <c r="F62" s="53">
        <v>305</v>
      </c>
      <c r="G62" s="53">
        <v>1596</v>
      </c>
      <c r="H62" s="53">
        <v>109421</v>
      </c>
      <c r="I62" s="53">
        <v>73233</v>
      </c>
      <c r="J62" s="53">
        <v>118507</v>
      </c>
      <c r="K62" s="53">
        <v>551916</v>
      </c>
      <c r="L62" s="53">
        <v>231785</v>
      </c>
      <c r="M62" s="53">
        <v>136246</v>
      </c>
      <c r="N62" s="53">
        <v>524</v>
      </c>
      <c r="O62" s="53">
        <v>198</v>
      </c>
      <c r="P62" s="53">
        <v>228728</v>
      </c>
      <c r="Q62" s="53">
        <v>144454</v>
      </c>
      <c r="R62" s="53">
        <v>37535</v>
      </c>
      <c r="S62" s="53">
        <v>4619</v>
      </c>
      <c r="T62" s="53">
        <v>353448</v>
      </c>
      <c r="U62" s="53">
        <v>97751</v>
      </c>
      <c r="V62" s="53">
        <v>855224</v>
      </c>
      <c r="W62" s="53">
        <v>1077393</v>
      </c>
      <c r="X62" s="53">
        <v>49554</v>
      </c>
      <c r="Y62" s="53">
        <v>326231</v>
      </c>
      <c r="Z62" s="53">
        <v>493605</v>
      </c>
      <c r="AA62" s="53">
        <v>11421</v>
      </c>
      <c r="AB62" s="53">
        <v>2539191</v>
      </c>
      <c r="AC62" s="53">
        <v>12034</v>
      </c>
      <c r="AD62" s="53">
        <v>175753</v>
      </c>
      <c r="AE62" s="53">
        <v>572766</v>
      </c>
      <c r="AF62" s="53">
        <v>2465</v>
      </c>
      <c r="AG62" s="53">
        <v>176473</v>
      </c>
      <c r="AH62" s="53">
        <v>42413</v>
      </c>
      <c r="AI62" s="53">
        <v>95380</v>
      </c>
      <c r="AJ62" s="53">
        <v>8934</v>
      </c>
      <c r="AK62" s="53">
        <v>833</v>
      </c>
      <c r="AL62" s="53">
        <v>47</v>
      </c>
      <c r="AM62" s="53">
        <v>131816</v>
      </c>
      <c r="AN62" s="53">
        <v>340540</v>
      </c>
      <c r="AO62" s="53">
        <v>236781</v>
      </c>
      <c r="AQ62" s="53">
        <v>2785</v>
      </c>
      <c r="AR62" s="53">
        <v>81</v>
      </c>
      <c r="AS62" s="53">
        <v>263790</v>
      </c>
      <c r="AT62" s="53">
        <v>2599</v>
      </c>
      <c r="AU62" s="53">
        <v>2637</v>
      </c>
      <c r="AV62" s="53">
        <v>2</v>
      </c>
      <c r="AW62" s="53">
        <v>311783</v>
      </c>
      <c r="AX62" s="53">
        <v>121398</v>
      </c>
      <c r="AZ62" s="53">
        <v>256</v>
      </c>
      <c r="BA62" s="53">
        <v>5828</v>
      </c>
      <c r="BB62" s="53">
        <v>2092</v>
      </c>
      <c r="BC62" s="53">
        <v>119</v>
      </c>
      <c r="BD62" s="53">
        <v>133</v>
      </c>
      <c r="BE62" s="53">
        <v>27426</v>
      </c>
      <c r="BF62" s="53">
        <v>3133</v>
      </c>
      <c r="BG62" s="53">
        <v>1916</v>
      </c>
      <c r="BH62" s="53">
        <v>14000</v>
      </c>
      <c r="BI62" s="53">
        <v>2029</v>
      </c>
      <c r="BJ62" s="53">
        <v>38818</v>
      </c>
      <c r="BK62" s="53">
        <v>71393</v>
      </c>
      <c r="BL62" s="53">
        <v>171361</v>
      </c>
      <c r="BM62" s="53">
        <v>49398</v>
      </c>
      <c r="BN62" s="53">
        <v>7982</v>
      </c>
      <c r="BO62" s="53">
        <v>3349</v>
      </c>
      <c r="BP62" s="53">
        <v>9252</v>
      </c>
      <c r="BQ62" s="53">
        <v>37950</v>
      </c>
      <c r="BR62" s="53">
        <v>216786</v>
      </c>
      <c r="BS62" s="53">
        <v>134845</v>
      </c>
      <c r="BT62" s="53">
        <v>223963</v>
      </c>
      <c r="BU62" s="53">
        <v>351000</v>
      </c>
      <c r="BV62" s="53">
        <v>873223</v>
      </c>
      <c r="BW62" s="53">
        <v>34168</v>
      </c>
      <c r="BY62" s="53">
        <v>51524</v>
      </c>
      <c r="BZ62" s="53">
        <v>0</v>
      </c>
      <c r="CA62" s="53">
        <v>105</v>
      </c>
      <c r="CB62" s="53">
        <v>342067</v>
      </c>
      <c r="CC62" s="53">
        <v>10</v>
      </c>
      <c r="CD62" s="53">
        <v>72</v>
      </c>
      <c r="CE62" s="53">
        <v>153622</v>
      </c>
      <c r="CF62" s="53">
        <v>199710</v>
      </c>
      <c r="CG62" s="53">
        <v>1222946</v>
      </c>
      <c r="CH62" s="53">
        <v>1338370</v>
      </c>
      <c r="CI62" s="53">
        <v>7385</v>
      </c>
      <c r="CJ62" s="53">
        <v>3582350</v>
      </c>
      <c r="CK62" s="53">
        <v>110261</v>
      </c>
      <c r="CL62" s="53">
        <v>7923</v>
      </c>
      <c r="CM62" s="53">
        <v>318372</v>
      </c>
      <c r="CN62" s="53">
        <v>1431</v>
      </c>
      <c r="CO62" s="53">
        <v>17887</v>
      </c>
      <c r="CP62" s="53">
        <v>174445</v>
      </c>
      <c r="CQ62" s="53">
        <v>291560</v>
      </c>
      <c r="CR62" s="53">
        <v>57298</v>
      </c>
      <c r="CS62" s="53">
        <v>41779</v>
      </c>
      <c r="CT62" s="53">
        <v>2052</v>
      </c>
      <c r="CU62" s="56">
        <v>21029611</v>
      </c>
    </row>
    <row r="63" spans="1:99" x14ac:dyDescent="0.35">
      <c r="A63" s="46">
        <v>40452</v>
      </c>
      <c r="C63" s="53">
        <v>643870</v>
      </c>
      <c r="D63" s="53">
        <v>79345</v>
      </c>
      <c r="E63" s="53">
        <v>400209</v>
      </c>
      <c r="F63" s="53">
        <v>171</v>
      </c>
      <c r="G63" s="53">
        <v>614</v>
      </c>
      <c r="H63" s="53">
        <v>84212</v>
      </c>
      <c r="I63" s="53">
        <v>55782</v>
      </c>
      <c r="J63" s="53">
        <v>95082</v>
      </c>
      <c r="K63" s="53">
        <v>3792542</v>
      </c>
      <c r="L63" s="53">
        <v>125774</v>
      </c>
      <c r="M63" s="53">
        <v>85990</v>
      </c>
      <c r="N63" s="53">
        <v>1393</v>
      </c>
      <c r="O63" s="53">
        <v>88</v>
      </c>
      <c r="P63" s="53">
        <v>156935</v>
      </c>
      <c r="Q63" s="53">
        <v>68341</v>
      </c>
      <c r="R63" s="53">
        <v>96042</v>
      </c>
      <c r="S63" s="53">
        <v>14851</v>
      </c>
      <c r="T63" s="53">
        <v>504621</v>
      </c>
      <c r="U63" s="53">
        <v>137148</v>
      </c>
      <c r="V63" s="53">
        <v>154365</v>
      </c>
      <c r="W63" s="53">
        <v>1363996</v>
      </c>
      <c r="X63" s="53">
        <v>35748</v>
      </c>
      <c r="Y63" s="53">
        <v>354147</v>
      </c>
      <c r="Z63" s="53">
        <v>952722</v>
      </c>
      <c r="AA63" s="53">
        <v>414</v>
      </c>
      <c r="AB63" s="53">
        <v>1925006</v>
      </c>
      <c r="AC63" s="53">
        <v>12070</v>
      </c>
      <c r="AD63" s="53">
        <v>1392</v>
      </c>
      <c r="AE63" s="53">
        <v>186662</v>
      </c>
      <c r="AF63" s="53">
        <v>38</v>
      </c>
      <c r="AG63" s="53">
        <v>97186</v>
      </c>
      <c r="AH63" s="53">
        <v>46966</v>
      </c>
      <c r="AI63" s="53">
        <v>185667</v>
      </c>
      <c r="AJ63" s="53">
        <v>5594</v>
      </c>
      <c r="AK63" s="53">
        <v>739</v>
      </c>
      <c r="AL63" s="53">
        <v>147</v>
      </c>
      <c r="AM63" s="53">
        <v>63513</v>
      </c>
      <c r="AN63" s="53">
        <v>439129</v>
      </c>
      <c r="AO63" s="53">
        <v>115659</v>
      </c>
      <c r="AQ63" s="53">
        <v>1962</v>
      </c>
      <c r="AR63" s="53">
        <v>400</v>
      </c>
      <c r="AS63" s="53">
        <v>381711</v>
      </c>
      <c r="AT63" s="53">
        <v>1448</v>
      </c>
      <c r="AU63" s="53">
        <v>173</v>
      </c>
      <c r="AV63" s="53">
        <v>179</v>
      </c>
      <c r="AW63" s="53">
        <v>142427</v>
      </c>
      <c r="AX63" s="53">
        <v>175567</v>
      </c>
      <c r="AY63" s="53">
        <v>92</v>
      </c>
      <c r="AZ63" s="53">
        <v>1873</v>
      </c>
      <c r="BA63" s="53">
        <v>174</v>
      </c>
      <c r="BC63" s="53">
        <v>789</v>
      </c>
      <c r="BD63" s="53">
        <v>761</v>
      </c>
      <c r="BE63" s="53">
        <v>53421</v>
      </c>
      <c r="BF63" s="53">
        <v>3245</v>
      </c>
      <c r="BG63" s="53">
        <v>1528</v>
      </c>
      <c r="BH63" s="53">
        <v>14241</v>
      </c>
      <c r="BI63" s="53">
        <v>3880</v>
      </c>
      <c r="BJ63" s="53">
        <v>44410</v>
      </c>
      <c r="BK63" s="53">
        <v>18141</v>
      </c>
      <c r="BL63" s="53">
        <v>272504</v>
      </c>
      <c r="BM63" s="53">
        <v>71736</v>
      </c>
      <c r="BN63" s="53">
        <v>1675</v>
      </c>
      <c r="BO63" s="53">
        <v>4733</v>
      </c>
      <c r="BP63" s="53">
        <v>3334</v>
      </c>
      <c r="BQ63" s="53">
        <v>144493</v>
      </c>
      <c r="BR63" s="53">
        <v>211576</v>
      </c>
      <c r="BS63" s="53">
        <v>43090</v>
      </c>
      <c r="BT63" s="53">
        <v>567</v>
      </c>
      <c r="BU63" s="53">
        <v>596337</v>
      </c>
      <c r="BV63" s="53">
        <v>1306603</v>
      </c>
      <c r="BW63" s="53">
        <v>4477</v>
      </c>
      <c r="BX63" s="53">
        <v>704</v>
      </c>
      <c r="BY63" s="53">
        <v>36883</v>
      </c>
      <c r="BZ63" s="53">
        <v>0</v>
      </c>
      <c r="CB63" s="53">
        <v>177632</v>
      </c>
      <c r="CC63" s="53">
        <v>1782</v>
      </c>
      <c r="CD63" s="53">
        <v>53</v>
      </c>
      <c r="CE63" s="53">
        <v>373047</v>
      </c>
      <c r="CF63" s="53">
        <v>249700</v>
      </c>
      <c r="CG63" s="53">
        <v>3812340</v>
      </c>
      <c r="CH63" s="53">
        <v>2145346</v>
      </c>
      <c r="CI63" s="53">
        <v>46893</v>
      </c>
      <c r="CJ63" s="53">
        <v>4622664</v>
      </c>
      <c r="CK63" s="53">
        <v>135342</v>
      </c>
      <c r="CL63" s="53">
        <v>14752</v>
      </c>
      <c r="CM63" s="53">
        <v>176857</v>
      </c>
      <c r="CN63" s="53">
        <v>5748</v>
      </c>
      <c r="CO63" s="53">
        <v>4022</v>
      </c>
      <c r="CP63" s="53">
        <v>28667</v>
      </c>
      <c r="CQ63" s="53">
        <v>414591</v>
      </c>
      <c r="CR63" s="53">
        <v>85245</v>
      </c>
      <c r="CS63" s="53">
        <v>166653</v>
      </c>
      <c r="CT63" s="53">
        <v>20</v>
      </c>
      <c r="CU63" s="56">
        <v>28290658</v>
      </c>
    </row>
    <row r="64" spans="1:99" x14ac:dyDescent="0.35">
      <c r="A64" s="46">
        <v>40483</v>
      </c>
      <c r="B64" s="53">
        <v>29862</v>
      </c>
      <c r="C64" s="53">
        <v>330292</v>
      </c>
      <c r="D64" s="53">
        <v>34852</v>
      </c>
      <c r="E64" s="53">
        <v>265323</v>
      </c>
      <c r="F64" s="53">
        <v>769</v>
      </c>
      <c r="G64" s="53">
        <v>210</v>
      </c>
      <c r="H64" s="53">
        <v>61400</v>
      </c>
      <c r="I64" s="53">
        <v>76043</v>
      </c>
      <c r="J64" s="53">
        <v>82361</v>
      </c>
      <c r="K64" s="53">
        <v>272319</v>
      </c>
      <c r="L64" s="53">
        <v>147788</v>
      </c>
      <c r="M64" s="53">
        <v>52841</v>
      </c>
      <c r="N64" s="53">
        <v>3626</v>
      </c>
      <c r="O64" s="53">
        <v>284</v>
      </c>
      <c r="P64" s="53">
        <v>180376</v>
      </c>
      <c r="Q64" s="53">
        <v>127200</v>
      </c>
      <c r="R64" s="53">
        <v>249770</v>
      </c>
      <c r="S64" s="53">
        <v>7144</v>
      </c>
      <c r="T64" s="53">
        <v>675655</v>
      </c>
      <c r="U64" s="53">
        <v>122109</v>
      </c>
      <c r="V64" s="53">
        <v>93694</v>
      </c>
      <c r="W64" s="53">
        <v>1126281</v>
      </c>
      <c r="X64" s="53">
        <v>13078</v>
      </c>
      <c r="Y64" s="53">
        <v>324888</v>
      </c>
      <c r="Z64" s="53">
        <v>847315</v>
      </c>
      <c r="AA64" s="53">
        <v>64</v>
      </c>
      <c r="AB64" s="53">
        <v>3001951</v>
      </c>
      <c r="AC64" s="53">
        <v>85824</v>
      </c>
      <c r="AD64" s="53">
        <v>166799</v>
      </c>
      <c r="AE64" s="53">
        <v>226262</v>
      </c>
      <c r="AF64" s="53">
        <v>96325</v>
      </c>
      <c r="AG64" s="53">
        <v>133988</v>
      </c>
      <c r="AH64" s="53">
        <v>102609</v>
      </c>
      <c r="AI64" s="53">
        <v>285764</v>
      </c>
      <c r="AJ64" s="53">
        <v>19088</v>
      </c>
      <c r="AK64" s="53">
        <v>2820</v>
      </c>
      <c r="AL64" s="53">
        <v>1256</v>
      </c>
      <c r="AM64" s="53">
        <v>103068</v>
      </c>
      <c r="AN64" s="53">
        <v>495006</v>
      </c>
      <c r="AO64" s="53">
        <v>172055</v>
      </c>
      <c r="AQ64" s="53">
        <v>3177</v>
      </c>
      <c r="AR64" s="53">
        <v>1103</v>
      </c>
      <c r="AS64" s="53">
        <v>96667</v>
      </c>
      <c r="AT64" s="53">
        <v>1841</v>
      </c>
      <c r="AU64" s="53">
        <v>552</v>
      </c>
      <c r="AW64" s="53">
        <v>144913</v>
      </c>
      <c r="AX64" s="53">
        <v>51304</v>
      </c>
      <c r="AY64" s="53">
        <v>55</v>
      </c>
      <c r="AZ64" s="53">
        <v>687</v>
      </c>
      <c r="BA64" s="53">
        <v>1875</v>
      </c>
      <c r="BB64" s="53">
        <v>358</v>
      </c>
      <c r="BC64" s="53">
        <v>278</v>
      </c>
      <c r="BE64" s="53">
        <v>285675</v>
      </c>
      <c r="BF64" s="53">
        <v>1502</v>
      </c>
      <c r="BG64" s="53">
        <v>1061</v>
      </c>
      <c r="BH64" s="53">
        <v>4531</v>
      </c>
      <c r="BI64" s="53">
        <v>597</v>
      </c>
      <c r="BJ64" s="53">
        <v>50973</v>
      </c>
      <c r="BK64" s="53">
        <v>77793</v>
      </c>
      <c r="BL64" s="53">
        <v>92767</v>
      </c>
      <c r="BM64" s="53">
        <v>78334</v>
      </c>
      <c r="BN64" s="53">
        <v>2443</v>
      </c>
      <c r="BO64" s="53">
        <v>3430</v>
      </c>
      <c r="BP64" s="53">
        <v>1349</v>
      </c>
      <c r="BQ64" s="53">
        <v>53753</v>
      </c>
      <c r="BR64" s="53">
        <v>153403</v>
      </c>
      <c r="BS64" s="53">
        <v>57093</v>
      </c>
      <c r="BT64" s="53">
        <v>5553</v>
      </c>
      <c r="BU64" s="53">
        <v>552617</v>
      </c>
      <c r="BV64" s="53">
        <v>410132</v>
      </c>
      <c r="BW64" s="53">
        <v>10438</v>
      </c>
      <c r="BX64" s="53">
        <v>749</v>
      </c>
      <c r="BY64" s="53">
        <v>75142</v>
      </c>
      <c r="BZ64" s="53">
        <v>0</v>
      </c>
      <c r="CA64" s="53">
        <v>5626</v>
      </c>
      <c r="CB64" s="53">
        <v>134036</v>
      </c>
      <c r="CC64" s="53">
        <v>16</v>
      </c>
      <c r="CD64" s="53">
        <v>1569</v>
      </c>
      <c r="CE64" s="53">
        <v>122205</v>
      </c>
      <c r="CF64" s="53">
        <v>60450</v>
      </c>
      <c r="CG64" s="53">
        <v>874032</v>
      </c>
      <c r="CH64" s="53">
        <v>1766185</v>
      </c>
      <c r="CI64" s="53">
        <v>89314</v>
      </c>
      <c r="CJ64" s="53">
        <v>3900766</v>
      </c>
      <c r="CK64" s="53">
        <v>4954</v>
      </c>
      <c r="CL64" s="53">
        <v>19531</v>
      </c>
      <c r="CM64" s="53">
        <v>209339</v>
      </c>
      <c r="CN64" s="53">
        <v>2453</v>
      </c>
      <c r="CO64" s="53">
        <v>9565</v>
      </c>
      <c r="CP64" s="53">
        <v>36114</v>
      </c>
      <c r="CQ64" s="53">
        <v>320593</v>
      </c>
      <c r="CR64" s="53">
        <v>205785</v>
      </c>
      <c r="CS64" s="53">
        <v>33485</v>
      </c>
      <c r="CT64" s="53">
        <v>3101</v>
      </c>
      <c r="CU64" s="56">
        <v>20039623</v>
      </c>
    </row>
    <row r="65" spans="1:99" x14ac:dyDescent="0.35">
      <c r="A65" s="46">
        <v>40513</v>
      </c>
      <c r="C65" s="53">
        <v>645662</v>
      </c>
      <c r="D65" s="53">
        <v>80029</v>
      </c>
      <c r="E65" s="53">
        <v>289982</v>
      </c>
      <c r="F65" s="53">
        <v>16129</v>
      </c>
      <c r="G65" s="53">
        <v>15</v>
      </c>
      <c r="H65" s="53">
        <v>262777</v>
      </c>
      <c r="I65" s="53">
        <v>145665</v>
      </c>
      <c r="J65" s="53">
        <v>165135</v>
      </c>
      <c r="K65" s="53">
        <v>956298</v>
      </c>
      <c r="L65" s="53">
        <v>230490</v>
      </c>
      <c r="M65" s="53">
        <v>168672</v>
      </c>
      <c r="N65" s="53">
        <v>2568</v>
      </c>
      <c r="O65" s="53">
        <v>2067</v>
      </c>
      <c r="P65" s="53">
        <v>171229</v>
      </c>
      <c r="Q65" s="53">
        <v>121757</v>
      </c>
      <c r="R65" s="53">
        <v>211736</v>
      </c>
      <c r="S65" s="53">
        <v>13389</v>
      </c>
      <c r="T65" s="53">
        <v>457334</v>
      </c>
      <c r="U65" s="53">
        <v>159952</v>
      </c>
      <c r="V65" s="53">
        <v>109642</v>
      </c>
      <c r="W65" s="53">
        <v>1449971</v>
      </c>
      <c r="X65" s="53">
        <v>27553</v>
      </c>
      <c r="Y65" s="53">
        <v>283812</v>
      </c>
      <c r="Z65" s="53">
        <v>793449</v>
      </c>
      <c r="AA65" s="53">
        <v>11028</v>
      </c>
      <c r="AB65" s="53">
        <v>3064120</v>
      </c>
      <c r="AC65" s="53">
        <v>70163</v>
      </c>
      <c r="AD65" s="53">
        <v>161736</v>
      </c>
      <c r="AE65" s="53">
        <v>176158</v>
      </c>
      <c r="AF65" s="53">
        <v>101072</v>
      </c>
      <c r="AG65" s="53">
        <v>75294</v>
      </c>
      <c r="AH65" s="53">
        <v>89137</v>
      </c>
      <c r="AI65" s="53">
        <v>425227</v>
      </c>
      <c r="AJ65" s="53">
        <v>24963</v>
      </c>
      <c r="AK65" s="53">
        <v>5812</v>
      </c>
      <c r="AL65" s="53">
        <v>7190</v>
      </c>
      <c r="AM65" s="53">
        <v>956219</v>
      </c>
      <c r="AN65" s="53">
        <v>379804</v>
      </c>
      <c r="AO65" s="53">
        <v>412380</v>
      </c>
      <c r="AP65" s="53">
        <v>8341</v>
      </c>
      <c r="AQ65" s="53">
        <v>16270</v>
      </c>
      <c r="AR65" s="53">
        <v>104645</v>
      </c>
      <c r="AS65" s="53">
        <v>375079</v>
      </c>
      <c r="AT65" s="53">
        <v>19457</v>
      </c>
      <c r="AU65" s="53">
        <v>26</v>
      </c>
      <c r="AW65" s="53">
        <v>186870</v>
      </c>
      <c r="AX65" s="53">
        <v>26524</v>
      </c>
      <c r="AY65" s="53">
        <v>10897</v>
      </c>
      <c r="AZ65" s="53">
        <v>1244</v>
      </c>
      <c r="BA65" s="53">
        <v>1534</v>
      </c>
      <c r="BC65" s="53">
        <v>2072</v>
      </c>
      <c r="BD65" s="53">
        <v>1239</v>
      </c>
      <c r="BE65" s="53">
        <v>69040</v>
      </c>
      <c r="BF65" s="53">
        <v>41939</v>
      </c>
      <c r="BG65" s="53">
        <v>172899</v>
      </c>
      <c r="BH65" s="53">
        <v>163257</v>
      </c>
      <c r="BI65" s="53">
        <v>505</v>
      </c>
      <c r="BJ65" s="53">
        <v>33103</v>
      </c>
      <c r="BK65" s="53">
        <v>21043</v>
      </c>
      <c r="BL65" s="53">
        <v>102910</v>
      </c>
      <c r="BM65" s="53">
        <v>281359</v>
      </c>
      <c r="BN65" s="53">
        <v>5206</v>
      </c>
      <c r="BO65" s="53">
        <v>6113</v>
      </c>
      <c r="BP65" s="53">
        <v>125</v>
      </c>
      <c r="BQ65" s="53">
        <v>54130</v>
      </c>
      <c r="BR65" s="53">
        <v>142337</v>
      </c>
      <c r="BS65" s="53">
        <v>54274</v>
      </c>
      <c r="BT65" s="53">
        <v>182632</v>
      </c>
      <c r="BU65" s="53">
        <v>452458</v>
      </c>
      <c r="BV65" s="53">
        <v>1678907</v>
      </c>
      <c r="BW65" s="53">
        <v>5615</v>
      </c>
      <c r="BX65" s="53">
        <v>5</v>
      </c>
      <c r="BY65" s="53">
        <v>68833</v>
      </c>
      <c r="BZ65" s="53">
        <v>0</v>
      </c>
      <c r="CB65" s="53">
        <v>193723</v>
      </c>
      <c r="CC65" s="53">
        <v>6125</v>
      </c>
      <c r="CD65" s="53">
        <v>2121</v>
      </c>
      <c r="CE65" s="53">
        <v>374262</v>
      </c>
      <c r="CF65" s="53">
        <v>114610</v>
      </c>
      <c r="CG65" s="53">
        <v>2245771</v>
      </c>
      <c r="CH65" s="53">
        <v>2761333</v>
      </c>
      <c r="CI65" s="53">
        <v>10629</v>
      </c>
      <c r="CJ65" s="53">
        <v>5850078</v>
      </c>
      <c r="CK65" s="53">
        <v>119505</v>
      </c>
      <c r="CL65" s="53">
        <v>230212</v>
      </c>
      <c r="CM65" s="53">
        <v>146703</v>
      </c>
      <c r="CN65" s="53">
        <v>27374</v>
      </c>
      <c r="CO65" s="53">
        <v>29299</v>
      </c>
      <c r="CP65" s="53"/>
      <c r="CQ65" s="53">
        <v>432492</v>
      </c>
      <c r="CR65" s="53">
        <v>210965</v>
      </c>
      <c r="CS65" s="53">
        <v>99153</v>
      </c>
      <c r="CT65" s="53">
        <v>7908</v>
      </c>
      <c r="CU65" s="56">
        <v>29878767</v>
      </c>
    </row>
    <row r="66" spans="1:99" x14ac:dyDescent="0.35">
      <c r="A66" s="46">
        <v>40544</v>
      </c>
      <c r="C66" s="53">
        <v>2491</v>
      </c>
      <c r="E66" s="53">
        <v>1087</v>
      </c>
      <c r="J66" s="53">
        <v>78</v>
      </c>
      <c r="K66" s="53">
        <v>102747</v>
      </c>
      <c r="L66" s="53">
        <v>17492</v>
      </c>
      <c r="M66" s="53">
        <v>16</v>
      </c>
      <c r="P66" s="53">
        <v>141</v>
      </c>
      <c r="R66" s="53">
        <v>41</v>
      </c>
      <c r="T66" s="53">
        <v>3830</v>
      </c>
      <c r="U66" s="53">
        <v>53</v>
      </c>
      <c r="V66" s="53">
        <v>1766</v>
      </c>
      <c r="W66" s="53">
        <v>18591</v>
      </c>
      <c r="Z66" s="53">
        <v>1594</v>
      </c>
      <c r="AC66" s="53">
        <v>6819</v>
      </c>
      <c r="AG66" s="53">
        <v>1071</v>
      </c>
      <c r="AI66" s="53">
        <v>1155</v>
      </c>
      <c r="AJ66" s="53">
        <v>158</v>
      </c>
      <c r="AN66" s="53">
        <v>16109</v>
      </c>
      <c r="AO66" s="53">
        <v>12707</v>
      </c>
      <c r="AW66" s="53">
        <v>20768</v>
      </c>
      <c r="AX66" s="53">
        <v>25600</v>
      </c>
      <c r="BA66" s="53">
        <v>2</v>
      </c>
      <c r="BJ66" s="53">
        <v>344</v>
      </c>
      <c r="BK66" s="53">
        <v>29</v>
      </c>
      <c r="BQ66" s="53">
        <v>126000</v>
      </c>
      <c r="BR66" s="53">
        <v>3126</v>
      </c>
      <c r="BS66" s="53">
        <v>88</v>
      </c>
      <c r="BU66" s="53">
        <v>141432</v>
      </c>
      <c r="BV66" s="53">
        <v>1472290</v>
      </c>
      <c r="BW66" s="53">
        <v>77191</v>
      </c>
      <c r="BZ66" s="53">
        <v>0</v>
      </c>
      <c r="CF66" s="53">
        <v>3978</v>
      </c>
      <c r="CG66" s="53">
        <v>105318</v>
      </c>
      <c r="CH66" s="53">
        <v>1260728</v>
      </c>
      <c r="CJ66" s="53">
        <v>139539</v>
      </c>
      <c r="CM66" s="53">
        <v>91643</v>
      </c>
      <c r="CQ66" s="53">
        <v>14910</v>
      </c>
      <c r="CS66" s="53">
        <v>553</v>
      </c>
      <c r="CU66" s="56">
        <v>3671485</v>
      </c>
    </row>
    <row r="67" spans="1:99" x14ac:dyDescent="0.35">
      <c r="A67" s="46">
        <v>40575</v>
      </c>
      <c r="C67" s="53">
        <v>1122</v>
      </c>
      <c r="E67" s="53">
        <v>1362</v>
      </c>
      <c r="F67" s="53">
        <v>26</v>
      </c>
      <c r="H67" s="53">
        <v>97</v>
      </c>
      <c r="I67" s="53">
        <v>8159</v>
      </c>
      <c r="J67" s="53">
        <v>676</v>
      </c>
      <c r="K67" s="53">
        <v>439</v>
      </c>
      <c r="L67" s="53">
        <v>141</v>
      </c>
      <c r="M67" s="53">
        <v>495</v>
      </c>
      <c r="P67" s="53">
        <v>22789</v>
      </c>
      <c r="Q67" s="53">
        <v>676</v>
      </c>
      <c r="R67" s="53">
        <v>882</v>
      </c>
      <c r="S67" s="53">
        <v>698</v>
      </c>
      <c r="T67" s="53">
        <v>2922</v>
      </c>
      <c r="U67" s="53">
        <v>2424</v>
      </c>
      <c r="V67" s="53">
        <v>3412</v>
      </c>
      <c r="W67" s="53">
        <v>73777</v>
      </c>
      <c r="Z67" s="53">
        <v>136134</v>
      </c>
      <c r="AA67" s="53">
        <v>25658</v>
      </c>
      <c r="AB67" s="53">
        <v>95269</v>
      </c>
      <c r="AE67" s="53">
        <v>268</v>
      </c>
      <c r="AG67" s="53">
        <v>10522</v>
      </c>
      <c r="AH67" s="53">
        <v>2794</v>
      </c>
      <c r="AI67" s="53">
        <v>508</v>
      </c>
      <c r="AJ67" s="53">
        <v>575</v>
      </c>
      <c r="AM67" s="53">
        <v>3905</v>
      </c>
      <c r="AN67" s="53">
        <v>32686</v>
      </c>
      <c r="AO67" s="53">
        <v>156390</v>
      </c>
      <c r="AQ67" s="53">
        <v>66</v>
      </c>
      <c r="AS67" s="53">
        <v>4610</v>
      </c>
      <c r="AW67" s="53">
        <v>7285</v>
      </c>
      <c r="AX67" s="53">
        <v>12</v>
      </c>
      <c r="BF67" s="53">
        <v>71</v>
      </c>
      <c r="BJ67" s="53">
        <v>3261</v>
      </c>
      <c r="BK67" s="53">
        <v>161</v>
      </c>
      <c r="BL67" s="53">
        <v>285</v>
      </c>
      <c r="BM67" s="53">
        <v>894</v>
      </c>
      <c r="BO67" s="53">
        <v>322</v>
      </c>
      <c r="BQ67" s="53">
        <v>19227</v>
      </c>
      <c r="BR67" s="53">
        <v>7371</v>
      </c>
      <c r="BS67" s="53">
        <v>205</v>
      </c>
      <c r="BU67" s="53">
        <v>463217</v>
      </c>
      <c r="BV67" s="53">
        <v>31448</v>
      </c>
      <c r="BW67" s="53">
        <v>6007</v>
      </c>
      <c r="BY67" s="53">
        <v>1151</v>
      </c>
      <c r="BZ67" s="53">
        <v>0</v>
      </c>
      <c r="CB67" s="53">
        <v>19082</v>
      </c>
      <c r="CE67" s="53">
        <v>3205</v>
      </c>
      <c r="CF67" s="53">
        <v>6524</v>
      </c>
      <c r="CG67" s="53">
        <v>450625</v>
      </c>
      <c r="CH67" s="53">
        <v>372354</v>
      </c>
      <c r="CI67" s="53">
        <v>9570</v>
      </c>
      <c r="CJ67" s="53">
        <v>542397</v>
      </c>
      <c r="CM67" s="53">
        <v>2160</v>
      </c>
      <c r="CQ67" s="53">
        <v>8557</v>
      </c>
      <c r="CR67" s="53">
        <v>191</v>
      </c>
      <c r="CS67" s="53">
        <v>20047</v>
      </c>
      <c r="CU67" s="56">
        <v>2565111</v>
      </c>
    </row>
    <row r="68" spans="1:99" x14ac:dyDescent="0.35">
      <c r="A68" s="46">
        <v>40603</v>
      </c>
      <c r="C68" s="53">
        <v>92009</v>
      </c>
      <c r="D68" s="53">
        <v>3500</v>
      </c>
      <c r="E68" s="53">
        <v>6849</v>
      </c>
      <c r="H68" s="53">
        <v>1030</v>
      </c>
      <c r="I68" s="53">
        <v>11565</v>
      </c>
      <c r="J68" s="53">
        <v>223</v>
      </c>
      <c r="K68" s="53">
        <v>101595</v>
      </c>
      <c r="L68" s="53">
        <v>591</v>
      </c>
      <c r="P68" s="53">
        <v>56</v>
      </c>
      <c r="Q68" s="53">
        <v>6291</v>
      </c>
      <c r="R68" s="53">
        <v>84495</v>
      </c>
      <c r="S68" s="53">
        <v>26</v>
      </c>
      <c r="T68" s="53">
        <v>569</v>
      </c>
      <c r="U68" s="53">
        <v>115</v>
      </c>
      <c r="V68" s="53">
        <v>45674</v>
      </c>
      <c r="W68" s="53">
        <v>135157</v>
      </c>
      <c r="Z68" s="53">
        <v>278</v>
      </c>
      <c r="AB68" s="53">
        <v>430</v>
      </c>
      <c r="AE68" s="53">
        <v>3428</v>
      </c>
      <c r="AF68" s="53">
        <v>38800</v>
      </c>
      <c r="AG68" s="53">
        <v>4206</v>
      </c>
      <c r="AH68" s="53">
        <v>135</v>
      </c>
      <c r="AI68" s="53">
        <v>638</v>
      </c>
      <c r="AJ68" s="53">
        <v>525</v>
      </c>
      <c r="AM68" s="53">
        <v>12733</v>
      </c>
      <c r="AN68" s="53">
        <v>113800</v>
      </c>
      <c r="AO68" s="53">
        <v>12064</v>
      </c>
      <c r="AQ68" s="53">
        <v>5754</v>
      </c>
      <c r="AS68" s="53">
        <v>34318</v>
      </c>
      <c r="AW68" s="53">
        <v>10360</v>
      </c>
      <c r="AX68" s="53">
        <v>4421</v>
      </c>
      <c r="BB68" s="53">
        <v>492</v>
      </c>
      <c r="BD68" s="53">
        <v>205</v>
      </c>
      <c r="BE68" s="53">
        <v>1833</v>
      </c>
      <c r="BF68" s="53">
        <v>670</v>
      </c>
      <c r="BI68" s="53">
        <v>14</v>
      </c>
      <c r="BK68" s="53">
        <v>13738</v>
      </c>
      <c r="BL68" s="53">
        <v>233</v>
      </c>
      <c r="BM68" s="53">
        <v>1611</v>
      </c>
      <c r="BN68" s="53">
        <v>191</v>
      </c>
      <c r="BQ68" s="53">
        <v>120</v>
      </c>
      <c r="BR68" s="53">
        <v>24692</v>
      </c>
      <c r="BS68" s="53">
        <v>2598</v>
      </c>
      <c r="BU68" s="53">
        <v>10772</v>
      </c>
      <c r="BV68" s="53">
        <v>15159</v>
      </c>
      <c r="BW68" s="53">
        <v>43674</v>
      </c>
      <c r="BY68" s="53">
        <v>2230</v>
      </c>
      <c r="BZ68" s="53">
        <v>0</v>
      </c>
      <c r="CB68" s="53">
        <v>186500</v>
      </c>
      <c r="CE68" s="53">
        <v>79079</v>
      </c>
      <c r="CF68" s="53">
        <v>1225</v>
      </c>
      <c r="CG68" s="53">
        <v>406272</v>
      </c>
      <c r="CH68" s="53">
        <v>22467</v>
      </c>
      <c r="CI68" s="53">
        <v>475</v>
      </c>
      <c r="CJ68" s="53">
        <v>319072</v>
      </c>
      <c r="CM68" s="53">
        <v>16154</v>
      </c>
      <c r="CQ68" s="53">
        <v>11634</v>
      </c>
      <c r="CR68" s="53">
        <v>230</v>
      </c>
      <c r="CS68" s="53">
        <v>3007</v>
      </c>
      <c r="CU68" s="56">
        <v>1895982</v>
      </c>
    </row>
    <row r="69" spans="1:99" x14ac:dyDescent="0.35">
      <c r="A69" s="46">
        <v>40634</v>
      </c>
      <c r="D69" s="53">
        <v>144</v>
      </c>
      <c r="E69" s="53">
        <v>7848</v>
      </c>
      <c r="H69" s="53">
        <v>20509</v>
      </c>
      <c r="I69" s="53">
        <v>24351</v>
      </c>
      <c r="J69" s="53">
        <v>20604</v>
      </c>
      <c r="K69" s="53">
        <v>51048</v>
      </c>
      <c r="L69" s="53">
        <v>17642</v>
      </c>
      <c r="P69" s="53">
        <v>44886</v>
      </c>
      <c r="Q69" s="53">
        <v>10926</v>
      </c>
      <c r="R69" s="53">
        <v>2376</v>
      </c>
      <c r="S69" s="53">
        <v>11451</v>
      </c>
      <c r="T69" s="53">
        <v>53432</v>
      </c>
      <c r="U69" s="53">
        <v>13073</v>
      </c>
      <c r="V69" s="53">
        <v>41467</v>
      </c>
      <c r="W69" s="53">
        <v>34643</v>
      </c>
      <c r="Z69" s="53">
        <v>5541</v>
      </c>
      <c r="AB69" s="53">
        <v>31734</v>
      </c>
      <c r="AC69" s="53">
        <v>1855</v>
      </c>
      <c r="AD69" s="53">
        <v>5</v>
      </c>
      <c r="AE69" s="53">
        <v>90763</v>
      </c>
      <c r="AG69" s="53">
        <v>5345</v>
      </c>
      <c r="AH69" s="53">
        <v>2019</v>
      </c>
      <c r="AI69" s="53">
        <v>5135</v>
      </c>
      <c r="AJ69" s="53">
        <v>1652</v>
      </c>
      <c r="AL69" s="53">
        <v>138</v>
      </c>
      <c r="AM69" s="53">
        <v>860</v>
      </c>
      <c r="AN69" s="53">
        <v>24662</v>
      </c>
      <c r="AO69" s="53">
        <v>25895</v>
      </c>
      <c r="AQ69" s="53">
        <v>607</v>
      </c>
      <c r="AS69" s="53">
        <v>17716</v>
      </c>
      <c r="AT69" s="53">
        <v>917</v>
      </c>
      <c r="AW69" s="53">
        <v>14504</v>
      </c>
      <c r="AX69" s="53">
        <v>601</v>
      </c>
      <c r="BD69" s="53">
        <v>50</v>
      </c>
      <c r="BE69" s="53">
        <v>3786</v>
      </c>
      <c r="BF69" s="53">
        <v>19497</v>
      </c>
      <c r="BH69" s="53">
        <v>132</v>
      </c>
      <c r="BJ69" s="53">
        <v>3911</v>
      </c>
      <c r="BK69" s="53">
        <v>111</v>
      </c>
      <c r="BL69" s="53">
        <v>8200</v>
      </c>
      <c r="BM69" s="53">
        <v>5540</v>
      </c>
      <c r="BN69" s="53">
        <v>685</v>
      </c>
      <c r="BO69" s="53">
        <v>3</v>
      </c>
      <c r="BQ69" s="53">
        <v>419</v>
      </c>
      <c r="BR69" s="53">
        <v>13240</v>
      </c>
      <c r="BS69" s="53">
        <v>393</v>
      </c>
      <c r="BT69" s="53">
        <v>96</v>
      </c>
      <c r="BU69" s="53">
        <v>9596</v>
      </c>
      <c r="BV69" s="53">
        <v>27415</v>
      </c>
      <c r="BW69" s="53">
        <v>26</v>
      </c>
      <c r="BY69" s="53">
        <v>822</v>
      </c>
      <c r="BZ69" s="53">
        <v>0</v>
      </c>
      <c r="CB69" s="53">
        <v>711</v>
      </c>
      <c r="CE69" s="53">
        <v>24465</v>
      </c>
      <c r="CF69" s="53">
        <v>16818</v>
      </c>
      <c r="CG69" s="53">
        <v>130028</v>
      </c>
      <c r="CH69" s="53">
        <v>62879</v>
      </c>
      <c r="CJ69" s="53">
        <v>585176</v>
      </c>
      <c r="CM69" s="53">
        <v>73339</v>
      </c>
      <c r="CO69" s="53">
        <v>90</v>
      </c>
      <c r="CQ69" s="53">
        <v>13415</v>
      </c>
      <c r="CR69" s="53">
        <v>1931</v>
      </c>
      <c r="CS69" s="53">
        <v>1434</v>
      </c>
      <c r="CU69" s="56">
        <v>1588557</v>
      </c>
    </row>
    <row r="70" spans="1:99" x14ac:dyDescent="0.35">
      <c r="A70" s="46">
        <v>40664</v>
      </c>
      <c r="E70" s="53">
        <v>1340</v>
      </c>
      <c r="H70" s="53">
        <v>10828</v>
      </c>
      <c r="I70" s="53">
        <v>1424</v>
      </c>
      <c r="J70" s="53">
        <v>987</v>
      </c>
      <c r="L70" s="53">
        <v>210</v>
      </c>
      <c r="N70" s="53">
        <v>124</v>
      </c>
      <c r="P70" s="53">
        <v>650</v>
      </c>
      <c r="R70" s="53">
        <v>3641</v>
      </c>
      <c r="S70" s="53">
        <v>221</v>
      </c>
      <c r="T70" s="53">
        <v>5109</v>
      </c>
      <c r="V70" s="53">
        <v>1641</v>
      </c>
      <c r="W70" s="53">
        <v>24101</v>
      </c>
      <c r="X70" s="53">
        <v>85</v>
      </c>
      <c r="Z70" s="53">
        <v>925</v>
      </c>
      <c r="AA70" s="53">
        <v>70</v>
      </c>
      <c r="AE70" s="53">
        <v>13009</v>
      </c>
      <c r="AG70" s="53">
        <v>848</v>
      </c>
      <c r="AH70" s="53">
        <v>3562</v>
      </c>
      <c r="AI70" s="53">
        <v>1067</v>
      </c>
      <c r="AJ70" s="53">
        <v>2141</v>
      </c>
      <c r="AM70" s="53">
        <v>1198</v>
      </c>
      <c r="AN70" s="53">
        <v>12592</v>
      </c>
      <c r="AO70" s="53">
        <v>34362</v>
      </c>
      <c r="AS70" s="53">
        <v>3716</v>
      </c>
      <c r="AW70" s="53">
        <v>3625</v>
      </c>
      <c r="BE70" s="53">
        <v>667</v>
      </c>
      <c r="BG70" s="53">
        <v>490</v>
      </c>
      <c r="BH70" s="53">
        <v>532</v>
      </c>
      <c r="BJ70" s="53">
        <v>3918</v>
      </c>
      <c r="BK70" s="53">
        <v>199</v>
      </c>
      <c r="BL70" s="53">
        <v>1938</v>
      </c>
      <c r="BM70" s="53">
        <v>11344</v>
      </c>
      <c r="BO70" s="53">
        <v>1481</v>
      </c>
      <c r="BP70" s="53">
        <v>37</v>
      </c>
      <c r="BQ70" s="53">
        <v>4579</v>
      </c>
      <c r="BR70" s="53">
        <v>690</v>
      </c>
      <c r="BS70" s="53">
        <v>175</v>
      </c>
      <c r="BU70" s="53">
        <v>27097</v>
      </c>
      <c r="BV70" s="53">
        <v>225</v>
      </c>
      <c r="BY70" s="53">
        <v>45</v>
      </c>
      <c r="BZ70" s="53">
        <v>0</v>
      </c>
      <c r="CE70" s="53">
        <v>829</v>
      </c>
      <c r="CF70" s="53">
        <v>633</v>
      </c>
      <c r="CG70" s="53">
        <v>10374</v>
      </c>
      <c r="CH70" s="53">
        <v>1123330</v>
      </c>
      <c r="CJ70" s="53">
        <v>45158</v>
      </c>
      <c r="CM70" s="53">
        <v>11852</v>
      </c>
      <c r="CQ70" s="53">
        <v>19883</v>
      </c>
      <c r="CR70" s="53">
        <v>4854</v>
      </c>
      <c r="CS70" s="53">
        <v>7786</v>
      </c>
      <c r="CU70" s="56">
        <v>1405592</v>
      </c>
    </row>
    <row r="71" spans="1:99" x14ac:dyDescent="0.35">
      <c r="A71" s="46">
        <v>40695</v>
      </c>
      <c r="C71" s="53">
        <v>564034</v>
      </c>
      <c r="D71" s="53">
        <v>52136</v>
      </c>
      <c r="E71" s="53">
        <v>229834</v>
      </c>
      <c r="F71" s="53">
        <v>1243</v>
      </c>
      <c r="G71" s="53">
        <v>328</v>
      </c>
      <c r="H71" s="53">
        <v>113013</v>
      </c>
      <c r="I71" s="53">
        <v>138408</v>
      </c>
      <c r="J71" s="53">
        <v>216722</v>
      </c>
      <c r="K71" s="53">
        <v>1174796</v>
      </c>
      <c r="L71" s="53">
        <v>201923</v>
      </c>
      <c r="M71" s="53">
        <v>22226</v>
      </c>
      <c r="N71" s="53">
        <v>4230</v>
      </c>
      <c r="O71" s="53">
        <v>2834</v>
      </c>
      <c r="P71" s="53">
        <v>324264</v>
      </c>
      <c r="Q71" s="53">
        <v>123711</v>
      </c>
      <c r="R71" s="53">
        <v>43527</v>
      </c>
      <c r="S71" s="53">
        <v>20094</v>
      </c>
      <c r="T71" s="53">
        <v>433430</v>
      </c>
      <c r="U71" s="53">
        <v>69898</v>
      </c>
      <c r="V71" s="53">
        <v>148611</v>
      </c>
      <c r="W71" s="53">
        <v>960408</v>
      </c>
      <c r="X71" s="53">
        <v>47966</v>
      </c>
      <c r="Y71" s="53">
        <v>342462</v>
      </c>
      <c r="Z71" s="53">
        <v>1652675</v>
      </c>
      <c r="AA71" s="53">
        <v>1016</v>
      </c>
      <c r="AB71" s="53">
        <v>3870190</v>
      </c>
      <c r="AC71" s="53">
        <v>42993</v>
      </c>
      <c r="AD71" s="53">
        <v>15308</v>
      </c>
      <c r="AE71" s="53">
        <v>36618</v>
      </c>
      <c r="AF71" s="53">
        <v>32439</v>
      </c>
      <c r="AG71" s="53">
        <v>133178</v>
      </c>
      <c r="AH71" s="53">
        <v>54229</v>
      </c>
      <c r="AI71" s="53">
        <v>180280</v>
      </c>
      <c r="AJ71" s="53">
        <v>12774</v>
      </c>
      <c r="AK71" s="53">
        <v>1921</v>
      </c>
      <c r="AL71" s="53">
        <v>8390</v>
      </c>
      <c r="AM71" s="53">
        <v>46936</v>
      </c>
      <c r="AN71" s="53">
        <v>499275</v>
      </c>
      <c r="AO71" s="53">
        <v>382640</v>
      </c>
      <c r="AP71" s="53">
        <v>1098</v>
      </c>
      <c r="AQ71" s="53">
        <v>277709</v>
      </c>
      <c r="AR71" s="53">
        <v>251</v>
      </c>
      <c r="AS71" s="53">
        <v>486164</v>
      </c>
      <c r="AT71" s="53">
        <v>2955</v>
      </c>
      <c r="AU71" s="53">
        <v>1343</v>
      </c>
      <c r="AW71" s="53">
        <v>340921</v>
      </c>
      <c r="AX71" s="53">
        <v>42472</v>
      </c>
      <c r="AZ71" s="53">
        <v>14</v>
      </c>
      <c r="BA71" s="53">
        <v>745</v>
      </c>
      <c r="BC71" s="53">
        <v>450</v>
      </c>
      <c r="BD71" s="53">
        <v>1717</v>
      </c>
      <c r="BE71" s="53">
        <v>61476</v>
      </c>
      <c r="BF71" s="53">
        <v>12767</v>
      </c>
      <c r="BG71" s="53">
        <v>3270</v>
      </c>
      <c r="BH71" s="53">
        <v>32715</v>
      </c>
      <c r="BI71" s="53">
        <v>5341</v>
      </c>
      <c r="BJ71" s="53">
        <v>115286</v>
      </c>
      <c r="BK71" s="53">
        <v>50497</v>
      </c>
      <c r="BL71" s="53">
        <v>828998</v>
      </c>
      <c r="BM71" s="53">
        <v>131383</v>
      </c>
      <c r="BN71" s="53">
        <v>4851</v>
      </c>
      <c r="BO71" s="53">
        <v>3808</v>
      </c>
      <c r="BP71" s="53">
        <v>1262</v>
      </c>
      <c r="BQ71" s="53">
        <v>580199</v>
      </c>
      <c r="BR71" s="53">
        <v>162028</v>
      </c>
      <c r="BS71" s="53">
        <v>98982</v>
      </c>
      <c r="BT71" s="53">
        <v>3072</v>
      </c>
      <c r="BU71" s="53">
        <v>1192392</v>
      </c>
      <c r="BV71" s="53">
        <v>5989873</v>
      </c>
      <c r="BW71" s="53">
        <v>86670</v>
      </c>
      <c r="BX71" s="53">
        <v>799</v>
      </c>
      <c r="BY71" s="53">
        <v>246255</v>
      </c>
      <c r="BZ71" s="53">
        <v>0</v>
      </c>
      <c r="CA71" s="53">
        <v>1535</v>
      </c>
      <c r="CB71" s="53">
        <v>43942</v>
      </c>
      <c r="CC71" s="53">
        <v>278</v>
      </c>
      <c r="CD71" s="53">
        <v>16142</v>
      </c>
      <c r="CE71" s="53">
        <v>332996</v>
      </c>
      <c r="CF71" s="53">
        <v>109902</v>
      </c>
      <c r="CG71" s="53">
        <v>2823308</v>
      </c>
      <c r="CH71" s="53">
        <v>6017728</v>
      </c>
      <c r="CI71" s="53">
        <v>21752</v>
      </c>
      <c r="CJ71" s="53">
        <v>5052495</v>
      </c>
      <c r="CK71" s="53">
        <v>6355</v>
      </c>
      <c r="CL71" s="53">
        <v>41</v>
      </c>
      <c r="CM71" s="53">
        <v>311986</v>
      </c>
      <c r="CN71" s="53">
        <v>2044</v>
      </c>
      <c r="CO71" s="53">
        <v>7779</v>
      </c>
      <c r="CP71" s="53">
        <v>25269</v>
      </c>
      <c r="CQ71" s="53">
        <v>315402</v>
      </c>
      <c r="CR71" s="53">
        <v>102849</v>
      </c>
      <c r="CS71" s="53">
        <v>36841</v>
      </c>
      <c r="CT71" s="53">
        <v>84</v>
      </c>
      <c r="CU71" s="56">
        <v>38203451</v>
      </c>
    </row>
    <row r="72" spans="1:99" x14ac:dyDescent="0.35">
      <c r="A72" s="46">
        <v>40725</v>
      </c>
      <c r="B72" s="53">
        <v>25211</v>
      </c>
      <c r="C72" s="53">
        <v>705208</v>
      </c>
      <c r="D72" s="53">
        <v>33671</v>
      </c>
      <c r="E72" s="53">
        <v>265437</v>
      </c>
      <c r="F72" s="53">
        <v>1094</v>
      </c>
      <c r="G72" s="53">
        <v>337</v>
      </c>
      <c r="H72" s="53">
        <v>292542</v>
      </c>
      <c r="I72" s="53">
        <v>47424</v>
      </c>
      <c r="J72" s="53">
        <v>72547</v>
      </c>
      <c r="K72" s="53">
        <v>1508030</v>
      </c>
      <c r="L72" s="53">
        <v>158273</v>
      </c>
      <c r="M72" s="53">
        <v>15189</v>
      </c>
      <c r="N72" s="53">
        <v>291</v>
      </c>
      <c r="O72" s="53">
        <v>725</v>
      </c>
      <c r="P72" s="53">
        <v>161018</v>
      </c>
      <c r="Q72" s="53">
        <v>52242</v>
      </c>
      <c r="R72" s="53">
        <v>227735</v>
      </c>
      <c r="S72" s="53">
        <v>25038</v>
      </c>
      <c r="T72" s="53">
        <v>561279</v>
      </c>
      <c r="U72" s="53">
        <v>95318</v>
      </c>
      <c r="V72" s="53">
        <v>96839</v>
      </c>
      <c r="W72" s="53">
        <v>1163106</v>
      </c>
      <c r="X72" s="53">
        <v>31921</v>
      </c>
      <c r="Y72" s="53">
        <v>398185</v>
      </c>
      <c r="Z72" s="53">
        <v>816857</v>
      </c>
      <c r="AA72" s="53">
        <v>61634</v>
      </c>
      <c r="AB72" s="53">
        <v>8009309</v>
      </c>
      <c r="AC72" s="53">
        <v>12251</v>
      </c>
      <c r="AD72" s="53">
        <v>24766</v>
      </c>
      <c r="AE72" s="53">
        <v>801404</v>
      </c>
      <c r="AG72" s="53">
        <v>180936</v>
      </c>
      <c r="AH72" s="53">
        <v>135905</v>
      </c>
      <c r="AI72" s="53">
        <v>341479</v>
      </c>
      <c r="AJ72" s="53">
        <v>14004</v>
      </c>
      <c r="AK72" s="53">
        <v>109</v>
      </c>
      <c r="AL72" s="53">
        <v>54</v>
      </c>
      <c r="AM72" s="53">
        <v>57441</v>
      </c>
      <c r="AN72" s="53">
        <v>300885</v>
      </c>
      <c r="AO72" s="53">
        <v>185703</v>
      </c>
      <c r="AQ72" s="53">
        <v>20391</v>
      </c>
      <c r="AR72" s="53">
        <v>19</v>
      </c>
      <c r="AS72" s="53">
        <v>125988</v>
      </c>
      <c r="AT72" s="53">
        <v>7193</v>
      </c>
      <c r="AU72" s="53">
        <v>680</v>
      </c>
      <c r="AV72" s="53">
        <v>5215</v>
      </c>
      <c r="AW72" s="53">
        <v>186193</v>
      </c>
      <c r="AX72" s="53">
        <v>43126</v>
      </c>
      <c r="AY72" s="53">
        <v>32</v>
      </c>
      <c r="AZ72" s="53">
        <v>1436</v>
      </c>
      <c r="BA72" s="53">
        <v>1196</v>
      </c>
      <c r="BC72" s="53">
        <v>1212</v>
      </c>
      <c r="BD72" s="53">
        <v>2598</v>
      </c>
      <c r="BE72" s="53">
        <v>24450</v>
      </c>
      <c r="BF72" s="53">
        <v>3500</v>
      </c>
      <c r="BG72" s="53">
        <v>12583</v>
      </c>
      <c r="BH72" s="53">
        <v>33758</v>
      </c>
      <c r="BI72" s="53">
        <v>2479</v>
      </c>
      <c r="BJ72" s="53">
        <v>41768</v>
      </c>
      <c r="BK72" s="53">
        <v>30021</v>
      </c>
      <c r="BL72" s="53">
        <v>172875</v>
      </c>
      <c r="BM72" s="53">
        <v>105520</v>
      </c>
      <c r="BN72" s="53">
        <v>4356</v>
      </c>
      <c r="BO72" s="53">
        <v>6947</v>
      </c>
      <c r="BP72" s="53">
        <v>7312</v>
      </c>
      <c r="BQ72" s="53">
        <v>482890</v>
      </c>
      <c r="BR72" s="53">
        <v>209582</v>
      </c>
      <c r="BS72" s="53">
        <v>51716</v>
      </c>
      <c r="BT72" s="53">
        <v>1981</v>
      </c>
      <c r="BU72" s="53">
        <v>699247</v>
      </c>
      <c r="BV72" s="53">
        <v>3065027</v>
      </c>
      <c r="BW72" s="53">
        <v>9637</v>
      </c>
      <c r="BY72" s="53">
        <v>99794</v>
      </c>
      <c r="BZ72" s="53">
        <v>0</v>
      </c>
      <c r="CA72" s="53">
        <v>35</v>
      </c>
      <c r="CB72" s="53">
        <v>168514</v>
      </c>
      <c r="CC72" s="53">
        <v>247</v>
      </c>
      <c r="CD72" s="53">
        <v>4119</v>
      </c>
      <c r="CE72" s="53">
        <v>106015</v>
      </c>
      <c r="CF72" s="53">
        <v>136699</v>
      </c>
      <c r="CG72" s="53">
        <v>1826120</v>
      </c>
      <c r="CH72" s="53">
        <v>4795139</v>
      </c>
      <c r="CI72" s="53">
        <v>6670</v>
      </c>
      <c r="CJ72" s="53">
        <v>3756629</v>
      </c>
      <c r="CK72" s="53">
        <v>21810</v>
      </c>
      <c r="CL72" s="53">
        <v>2122</v>
      </c>
      <c r="CM72" s="53">
        <v>770321</v>
      </c>
      <c r="CN72" s="53">
        <v>1079</v>
      </c>
      <c r="CO72" s="53">
        <v>25268</v>
      </c>
      <c r="CQ72" s="53">
        <v>377625</v>
      </c>
      <c r="CR72" s="53">
        <v>37728</v>
      </c>
      <c r="CS72" s="53">
        <v>40550</v>
      </c>
      <c r="CT72" s="53">
        <v>2289</v>
      </c>
      <c r="CU72" s="56">
        <v>34421098</v>
      </c>
    </row>
    <row r="73" spans="1:99" x14ac:dyDescent="0.35">
      <c r="A73" s="46">
        <v>40756</v>
      </c>
      <c r="C73" s="53">
        <v>676969</v>
      </c>
      <c r="D73" s="53">
        <v>63161</v>
      </c>
      <c r="E73" s="53">
        <v>338769</v>
      </c>
      <c r="F73" s="53">
        <v>2313</v>
      </c>
      <c r="H73" s="53">
        <v>152992</v>
      </c>
      <c r="I73" s="53">
        <v>68024</v>
      </c>
      <c r="J73" s="53">
        <v>119543</v>
      </c>
      <c r="K73" s="53">
        <v>1234173</v>
      </c>
      <c r="L73" s="53">
        <v>258278</v>
      </c>
      <c r="M73" s="53">
        <v>10981</v>
      </c>
      <c r="N73" s="53">
        <v>372</v>
      </c>
      <c r="O73" s="53">
        <v>61</v>
      </c>
      <c r="P73" s="53">
        <v>218027</v>
      </c>
      <c r="Q73" s="53">
        <v>209085</v>
      </c>
      <c r="R73" s="53">
        <v>474480</v>
      </c>
      <c r="S73" s="53">
        <v>20436</v>
      </c>
      <c r="T73" s="53">
        <v>433736</v>
      </c>
      <c r="U73" s="53">
        <v>128335</v>
      </c>
      <c r="V73" s="53">
        <v>71609</v>
      </c>
      <c r="W73" s="53">
        <v>902552</v>
      </c>
      <c r="X73" s="53">
        <v>47373</v>
      </c>
      <c r="Y73" s="53">
        <v>532275</v>
      </c>
      <c r="Z73" s="53">
        <v>1189517</v>
      </c>
      <c r="AA73" s="53">
        <v>1288143</v>
      </c>
      <c r="AB73" s="53">
        <v>5786767</v>
      </c>
      <c r="AC73" s="53">
        <v>20309</v>
      </c>
      <c r="AD73" s="53">
        <v>91565</v>
      </c>
      <c r="AE73" s="53">
        <v>529837</v>
      </c>
      <c r="AG73" s="53">
        <v>107495</v>
      </c>
      <c r="AH73" s="53">
        <v>116861</v>
      </c>
      <c r="AI73" s="53">
        <v>176278</v>
      </c>
      <c r="AJ73" s="53">
        <v>43426</v>
      </c>
      <c r="AK73" s="53">
        <v>159</v>
      </c>
      <c r="AM73" s="53">
        <v>68262</v>
      </c>
      <c r="AN73" s="53">
        <v>476330</v>
      </c>
      <c r="AO73" s="53">
        <v>275654</v>
      </c>
      <c r="AQ73" s="53">
        <v>85147</v>
      </c>
      <c r="AR73" s="53">
        <v>860</v>
      </c>
      <c r="AS73" s="53">
        <v>443683</v>
      </c>
      <c r="AT73" s="53">
        <v>7206</v>
      </c>
      <c r="AU73" s="53">
        <v>234</v>
      </c>
      <c r="AV73" s="53">
        <v>2376</v>
      </c>
      <c r="AW73" s="53">
        <v>612789</v>
      </c>
      <c r="AX73" s="53">
        <v>44727</v>
      </c>
      <c r="AY73" s="53">
        <v>162</v>
      </c>
      <c r="AZ73" s="53">
        <v>172</v>
      </c>
      <c r="BA73" s="53">
        <v>737</v>
      </c>
      <c r="BC73" s="53">
        <v>2836</v>
      </c>
      <c r="BD73" s="53">
        <v>1283</v>
      </c>
      <c r="BE73" s="53">
        <v>79161</v>
      </c>
      <c r="BF73" s="53">
        <v>2807</v>
      </c>
      <c r="BG73" s="53">
        <v>4306</v>
      </c>
      <c r="BH73" s="53">
        <v>15467</v>
      </c>
      <c r="BI73" s="53">
        <v>7709</v>
      </c>
      <c r="BJ73" s="53">
        <v>42177</v>
      </c>
      <c r="BK73" s="53">
        <v>61352</v>
      </c>
      <c r="BL73" s="53">
        <v>276988</v>
      </c>
      <c r="BM73" s="53">
        <v>97799</v>
      </c>
      <c r="BN73" s="53">
        <v>10182</v>
      </c>
      <c r="BO73" s="53">
        <v>13829</v>
      </c>
      <c r="BP73" s="53">
        <v>4424</v>
      </c>
      <c r="BQ73" s="53">
        <v>162020</v>
      </c>
      <c r="BR73" s="53">
        <v>143842</v>
      </c>
      <c r="BS73" s="53">
        <v>68247</v>
      </c>
      <c r="BT73" s="53">
        <v>152</v>
      </c>
      <c r="BU73" s="53">
        <v>329655</v>
      </c>
      <c r="BV73" s="53">
        <v>5922504</v>
      </c>
      <c r="BW73" s="53">
        <v>61677</v>
      </c>
      <c r="BY73" s="53">
        <v>146732</v>
      </c>
      <c r="BZ73" s="53">
        <v>0</v>
      </c>
      <c r="CA73" s="53">
        <v>2634</v>
      </c>
      <c r="CB73" s="53">
        <v>135021</v>
      </c>
      <c r="CC73" s="53">
        <v>99</v>
      </c>
      <c r="CD73" s="53">
        <v>18493</v>
      </c>
      <c r="CE73" s="53">
        <v>142821</v>
      </c>
      <c r="CF73" s="53">
        <v>152900</v>
      </c>
      <c r="CG73" s="53">
        <v>2944838</v>
      </c>
      <c r="CH73" s="53">
        <v>21018789</v>
      </c>
      <c r="CI73" s="53">
        <v>25432</v>
      </c>
      <c r="CJ73" s="53">
        <v>4952044</v>
      </c>
      <c r="CK73" s="53">
        <v>25759</v>
      </c>
      <c r="CL73" s="53">
        <v>93379</v>
      </c>
      <c r="CM73" s="53">
        <v>187257</v>
      </c>
      <c r="CN73" s="53">
        <v>4759</v>
      </c>
      <c r="CO73" s="53">
        <v>5707</v>
      </c>
      <c r="CQ73" s="53">
        <v>9625894</v>
      </c>
      <c r="CR73" s="53">
        <v>78431</v>
      </c>
      <c r="CS73" s="53">
        <v>45948</v>
      </c>
      <c r="CT73" s="53">
        <v>386</v>
      </c>
      <c r="CU73" s="56">
        <v>64247980</v>
      </c>
    </row>
    <row r="74" spans="1:99" x14ac:dyDescent="0.35">
      <c r="A74" s="46">
        <v>40787</v>
      </c>
      <c r="K74" s="53">
        <v>2314547</v>
      </c>
      <c r="L74" s="53">
        <v>205857</v>
      </c>
      <c r="M74" s="53">
        <v>12474</v>
      </c>
      <c r="N74" s="53">
        <v>95</v>
      </c>
      <c r="O74" s="53">
        <v>134</v>
      </c>
      <c r="P74" s="53">
        <v>237549</v>
      </c>
      <c r="Q74" s="53">
        <v>251663</v>
      </c>
      <c r="R74" s="53">
        <v>138584</v>
      </c>
      <c r="S74" s="53">
        <v>34188</v>
      </c>
      <c r="T74" s="53">
        <v>392773</v>
      </c>
      <c r="U74" s="53">
        <v>694455</v>
      </c>
      <c r="V74" s="53">
        <v>100458</v>
      </c>
      <c r="W74" s="53">
        <v>1134364</v>
      </c>
      <c r="X74" s="53">
        <v>53203</v>
      </c>
      <c r="Y74" s="53">
        <v>315519</v>
      </c>
      <c r="Z74" s="53">
        <v>207893</v>
      </c>
      <c r="AA74" s="53">
        <v>20488</v>
      </c>
      <c r="AB74" s="53">
        <v>9449217</v>
      </c>
      <c r="AC74" s="53">
        <v>16755</v>
      </c>
      <c r="AD74" s="53">
        <v>15934</v>
      </c>
      <c r="AE74" s="53">
        <v>389578</v>
      </c>
      <c r="AF74" s="53">
        <v>21713</v>
      </c>
      <c r="AG74" s="53">
        <v>118842</v>
      </c>
      <c r="AH74" s="53">
        <v>102173</v>
      </c>
      <c r="AI74" s="53">
        <v>150427</v>
      </c>
      <c r="AJ74" s="53">
        <v>35011</v>
      </c>
      <c r="AK74" s="53">
        <v>1398</v>
      </c>
      <c r="AL74" s="53">
        <v>12083</v>
      </c>
      <c r="AM74" s="53">
        <v>56977</v>
      </c>
      <c r="AN74" s="53">
        <v>578415</v>
      </c>
      <c r="AO74" s="53">
        <v>572975</v>
      </c>
      <c r="AP74" s="53">
        <v>126</v>
      </c>
      <c r="AQ74" s="53">
        <v>18589</v>
      </c>
      <c r="AR74" s="53">
        <v>3576</v>
      </c>
      <c r="AS74" s="53">
        <v>469680</v>
      </c>
      <c r="AT74" s="53">
        <v>983</v>
      </c>
      <c r="AU74" s="53">
        <v>257</v>
      </c>
      <c r="AV74" s="53">
        <v>76</v>
      </c>
      <c r="AW74" s="53">
        <v>160709</v>
      </c>
      <c r="AX74" s="53">
        <v>16480</v>
      </c>
      <c r="AY74" s="53">
        <v>1986</v>
      </c>
      <c r="BA74" s="53">
        <v>1228</v>
      </c>
      <c r="BB74" s="53">
        <v>217</v>
      </c>
      <c r="BC74" s="53">
        <v>464</v>
      </c>
      <c r="BD74" s="53">
        <v>1864</v>
      </c>
      <c r="BE74" s="53">
        <v>38601</v>
      </c>
      <c r="BF74" s="53">
        <v>29266</v>
      </c>
      <c r="BG74" s="53">
        <v>5258</v>
      </c>
      <c r="BH74" s="53">
        <v>371</v>
      </c>
      <c r="BI74" s="53">
        <v>2672</v>
      </c>
      <c r="BJ74" s="53">
        <v>179188</v>
      </c>
      <c r="BK74" s="53">
        <v>57087</v>
      </c>
      <c r="BL74" s="53">
        <v>250089</v>
      </c>
      <c r="BM74" s="53">
        <v>127062</v>
      </c>
      <c r="BN74" s="53">
        <v>14158</v>
      </c>
      <c r="BO74" s="53">
        <v>8610</v>
      </c>
      <c r="BP74" s="53">
        <v>9676</v>
      </c>
      <c r="BQ74" s="53">
        <v>336412</v>
      </c>
      <c r="BR74" s="53">
        <v>134056</v>
      </c>
      <c r="BS74" s="53">
        <v>143063</v>
      </c>
      <c r="BT74" s="53">
        <v>303299</v>
      </c>
      <c r="BU74" s="53">
        <v>454209</v>
      </c>
      <c r="BV74" s="53">
        <v>1271404</v>
      </c>
      <c r="BW74" s="53">
        <v>27946</v>
      </c>
      <c r="BX74" s="53">
        <v>14</v>
      </c>
      <c r="BY74" s="53">
        <v>130254</v>
      </c>
      <c r="BZ74" s="53">
        <v>0</v>
      </c>
      <c r="CA74" s="53">
        <v>3829</v>
      </c>
      <c r="CB74" s="53">
        <v>175380</v>
      </c>
      <c r="CC74" s="53">
        <v>76931</v>
      </c>
      <c r="CD74" s="53">
        <v>30618</v>
      </c>
      <c r="CE74" s="53">
        <v>203602</v>
      </c>
      <c r="CF74" s="53">
        <v>132493</v>
      </c>
      <c r="CG74" s="53">
        <v>3119247</v>
      </c>
      <c r="CH74" s="53">
        <v>36673157</v>
      </c>
      <c r="CI74" s="53">
        <v>13277</v>
      </c>
      <c r="CJ74" s="53">
        <v>4903712</v>
      </c>
      <c r="CK74" s="53">
        <v>46278</v>
      </c>
      <c r="CL74" s="53">
        <v>966</v>
      </c>
      <c r="CM74" s="53">
        <v>240259</v>
      </c>
      <c r="CN74" s="53">
        <v>8770</v>
      </c>
      <c r="CO74" s="53">
        <v>6670</v>
      </c>
      <c r="CP74" s="53">
        <v>86274</v>
      </c>
      <c r="CQ74" s="53">
        <v>671028</v>
      </c>
      <c r="CR74" s="53">
        <v>57201</v>
      </c>
      <c r="CS74" s="53">
        <v>80490</v>
      </c>
      <c r="CT74" s="53">
        <v>764</v>
      </c>
      <c r="CU74" s="56">
        <v>68365618</v>
      </c>
    </row>
    <row r="75" spans="1:99" x14ac:dyDescent="0.35">
      <c r="A75" s="46">
        <v>40817</v>
      </c>
      <c r="K75" s="53">
        <v>150258</v>
      </c>
      <c r="L75" s="53">
        <v>211761</v>
      </c>
      <c r="M75" s="53">
        <v>26783</v>
      </c>
      <c r="N75" s="53">
        <v>459</v>
      </c>
      <c r="O75" s="53">
        <v>542</v>
      </c>
      <c r="P75" s="53">
        <v>317509</v>
      </c>
      <c r="Q75" s="53">
        <v>93565</v>
      </c>
      <c r="R75" s="53">
        <v>321344</v>
      </c>
      <c r="S75" s="53">
        <v>11809</v>
      </c>
      <c r="T75" s="53">
        <v>560688</v>
      </c>
      <c r="U75" s="53">
        <v>764673</v>
      </c>
      <c r="V75" s="53">
        <v>73454</v>
      </c>
      <c r="W75" s="53">
        <v>1283865</v>
      </c>
      <c r="X75" s="53">
        <v>29110</v>
      </c>
      <c r="Y75" s="53">
        <v>321441</v>
      </c>
      <c r="Z75" s="53">
        <v>1598532</v>
      </c>
      <c r="AA75" s="53">
        <v>4789</v>
      </c>
      <c r="AB75" s="53">
        <v>5724171</v>
      </c>
      <c r="AC75" s="53">
        <v>16723</v>
      </c>
      <c r="AD75" s="53">
        <v>6753</v>
      </c>
      <c r="AE75" s="53">
        <v>456724</v>
      </c>
      <c r="AF75" s="53">
        <v>22974</v>
      </c>
      <c r="AG75" s="53">
        <v>65943</v>
      </c>
      <c r="AH75" s="53">
        <v>69722</v>
      </c>
      <c r="AI75" s="53">
        <v>261806</v>
      </c>
      <c r="AJ75" s="53">
        <v>23229</v>
      </c>
      <c r="AK75" s="53">
        <v>1062</v>
      </c>
      <c r="AL75" s="53">
        <v>152</v>
      </c>
      <c r="AM75" s="53">
        <v>98912</v>
      </c>
      <c r="AN75" s="53">
        <v>440320</v>
      </c>
      <c r="AO75" s="53">
        <v>609335</v>
      </c>
      <c r="AP75" s="53">
        <v>8</v>
      </c>
      <c r="AQ75" s="53">
        <v>16912</v>
      </c>
      <c r="AR75" s="53">
        <v>68</v>
      </c>
      <c r="AS75" s="53">
        <v>178905</v>
      </c>
      <c r="AT75" s="53">
        <v>4435</v>
      </c>
      <c r="AU75" s="53">
        <v>185</v>
      </c>
      <c r="AV75" s="53">
        <v>98</v>
      </c>
      <c r="AW75" s="53">
        <v>221398</v>
      </c>
      <c r="AX75" s="53">
        <v>20956</v>
      </c>
      <c r="AY75" s="53">
        <v>8988</v>
      </c>
      <c r="AZ75" s="53">
        <v>616</v>
      </c>
      <c r="BA75" s="53">
        <v>549</v>
      </c>
      <c r="BC75" s="53">
        <v>405</v>
      </c>
      <c r="BD75" s="53">
        <v>2943</v>
      </c>
      <c r="BE75" s="53">
        <v>32135</v>
      </c>
      <c r="BF75" s="53">
        <v>1554</v>
      </c>
      <c r="BG75" s="53">
        <v>640</v>
      </c>
      <c r="BH75" s="53">
        <v>4244</v>
      </c>
      <c r="BI75" s="53">
        <v>2499</v>
      </c>
      <c r="BJ75" s="53">
        <v>85203</v>
      </c>
      <c r="BK75" s="53">
        <v>34994</v>
      </c>
      <c r="BL75" s="53">
        <v>214319</v>
      </c>
      <c r="BM75" s="53">
        <v>79147</v>
      </c>
      <c r="BN75" s="53">
        <v>10829</v>
      </c>
      <c r="BO75" s="53">
        <v>1944</v>
      </c>
      <c r="BP75" s="53">
        <v>7304</v>
      </c>
      <c r="BQ75" s="53">
        <v>229106</v>
      </c>
      <c r="BR75" s="53">
        <v>168182</v>
      </c>
      <c r="BS75" s="53">
        <v>120161</v>
      </c>
      <c r="BT75" s="53">
        <v>55071</v>
      </c>
      <c r="BU75" s="53">
        <v>465776</v>
      </c>
      <c r="BV75" s="53">
        <v>1905971</v>
      </c>
      <c r="BW75" s="53">
        <v>55643</v>
      </c>
      <c r="BY75" s="53">
        <v>87155</v>
      </c>
      <c r="BZ75" s="53">
        <v>0</v>
      </c>
      <c r="CA75" s="53">
        <v>284</v>
      </c>
      <c r="CB75" s="53">
        <v>267979</v>
      </c>
      <c r="CC75" s="53">
        <v>51811</v>
      </c>
      <c r="CD75" s="53">
        <v>14246</v>
      </c>
      <c r="CE75" s="53">
        <v>359767</v>
      </c>
      <c r="CF75" s="53">
        <v>616425</v>
      </c>
      <c r="CG75" s="53">
        <v>1149761</v>
      </c>
      <c r="CH75" s="53">
        <v>11378204</v>
      </c>
      <c r="CI75" s="53">
        <v>9597</v>
      </c>
      <c r="CJ75" s="53">
        <v>3718741</v>
      </c>
      <c r="CK75" s="53">
        <v>2504</v>
      </c>
      <c r="CL75" s="53">
        <v>11497</v>
      </c>
      <c r="CM75" s="53">
        <v>290020</v>
      </c>
      <c r="CN75" s="53">
        <v>9301</v>
      </c>
      <c r="CO75" s="53">
        <v>3308</v>
      </c>
      <c r="CP75" s="53">
        <v>10</v>
      </c>
      <c r="CQ75" s="53">
        <v>452848</v>
      </c>
      <c r="CR75" s="53">
        <v>1263475</v>
      </c>
      <c r="CS75" s="53">
        <v>33293</v>
      </c>
      <c r="CT75" s="53">
        <v>16416</v>
      </c>
      <c r="CU75" s="56">
        <v>37236238</v>
      </c>
    </row>
    <row r="76" spans="1:99" x14ac:dyDescent="0.35">
      <c r="A76" s="46">
        <v>40848</v>
      </c>
      <c r="K76" s="53">
        <v>1927124</v>
      </c>
      <c r="L76" s="53">
        <v>128688</v>
      </c>
      <c r="M76" s="53">
        <v>19827</v>
      </c>
      <c r="N76" s="53">
        <v>25</v>
      </c>
      <c r="O76" s="53">
        <v>32</v>
      </c>
      <c r="P76" s="53">
        <v>111719</v>
      </c>
      <c r="Q76" s="53">
        <v>90301</v>
      </c>
      <c r="R76" s="53">
        <v>282893</v>
      </c>
      <c r="S76" s="53">
        <v>12808</v>
      </c>
      <c r="T76" s="53">
        <v>360246</v>
      </c>
      <c r="U76" s="53">
        <v>536998</v>
      </c>
      <c r="V76" s="53">
        <v>161338</v>
      </c>
      <c r="W76" s="53">
        <v>1338800</v>
      </c>
      <c r="X76" s="53">
        <v>43773</v>
      </c>
      <c r="Y76" s="53">
        <v>162868</v>
      </c>
      <c r="Z76" s="53">
        <v>780803</v>
      </c>
      <c r="AA76" s="53">
        <v>11040</v>
      </c>
      <c r="AB76" s="53">
        <v>5880811</v>
      </c>
      <c r="AC76" s="53">
        <v>5572</v>
      </c>
      <c r="AD76" s="53">
        <v>7850</v>
      </c>
      <c r="AE76" s="53">
        <v>176465</v>
      </c>
      <c r="AF76" s="53">
        <v>10712</v>
      </c>
      <c r="AG76" s="53">
        <v>261101</v>
      </c>
      <c r="AH76" s="53">
        <v>73216</v>
      </c>
      <c r="AI76" s="53">
        <v>220991</v>
      </c>
      <c r="AJ76" s="53">
        <v>33490</v>
      </c>
      <c r="AK76" s="53">
        <v>2900</v>
      </c>
      <c r="AL76" s="53">
        <v>1669</v>
      </c>
      <c r="AM76" s="53">
        <v>46695</v>
      </c>
      <c r="AN76" s="53">
        <v>421525</v>
      </c>
      <c r="AO76" s="53">
        <v>489074</v>
      </c>
      <c r="AQ76" s="53">
        <v>9759</v>
      </c>
      <c r="AR76" s="53">
        <v>294</v>
      </c>
      <c r="AS76" s="53">
        <v>164432</v>
      </c>
      <c r="AT76" s="53">
        <v>3332</v>
      </c>
      <c r="AU76" s="53">
        <v>23</v>
      </c>
      <c r="AW76" s="53">
        <v>317497</v>
      </c>
      <c r="AX76" s="53">
        <v>120636</v>
      </c>
      <c r="AY76" s="53">
        <v>65</v>
      </c>
      <c r="AZ76" s="53">
        <v>10</v>
      </c>
      <c r="BA76" s="53">
        <v>242</v>
      </c>
      <c r="BB76" s="53">
        <v>8</v>
      </c>
      <c r="BC76" s="53">
        <v>545</v>
      </c>
      <c r="BD76" s="53">
        <v>9899</v>
      </c>
      <c r="BE76" s="53">
        <v>69392</v>
      </c>
      <c r="BF76" s="53">
        <v>4991</v>
      </c>
      <c r="BG76" s="53">
        <v>10625</v>
      </c>
      <c r="BH76" s="53">
        <v>6338</v>
      </c>
      <c r="BI76" s="53">
        <v>528838</v>
      </c>
      <c r="BJ76" s="53">
        <v>71457</v>
      </c>
      <c r="BK76" s="53">
        <v>46882</v>
      </c>
      <c r="BL76" s="53">
        <v>138865</v>
      </c>
      <c r="BM76" s="53">
        <v>104638</v>
      </c>
      <c r="BN76" s="53">
        <v>7076</v>
      </c>
      <c r="BO76" s="53">
        <v>6620</v>
      </c>
      <c r="BP76" s="53">
        <v>5543</v>
      </c>
      <c r="BQ76" s="53">
        <v>415556</v>
      </c>
      <c r="BR76" s="53">
        <v>159414</v>
      </c>
      <c r="BS76" s="53">
        <v>393299</v>
      </c>
      <c r="BT76" s="53">
        <v>27072</v>
      </c>
      <c r="BU76" s="53">
        <v>396729</v>
      </c>
      <c r="BV76" s="53">
        <v>1714833</v>
      </c>
      <c r="BW76" s="53">
        <v>306516</v>
      </c>
      <c r="BY76" s="53">
        <v>160903</v>
      </c>
      <c r="BZ76" s="53">
        <v>0</v>
      </c>
      <c r="CA76" s="53">
        <v>377</v>
      </c>
      <c r="CB76" s="53">
        <v>41308</v>
      </c>
      <c r="CC76" s="53">
        <v>53676</v>
      </c>
      <c r="CD76" s="53">
        <v>6118</v>
      </c>
      <c r="CE76" s="53">
        <v>175986</v>
      </c>
      <c r="CF76" s="53">
        <v>269661</v>
      </c>
      <c r="CG76" s="53">
        <v>5058269</v>
      </c>
      <c r="CH76" s="53">
        <v>12713161</v>
      </c>
      <c r="CI76" s="53">
        <v>25060</v>
      </c>
      <c r="CJ76" s="53">
        <v>4713780</v>
      </c>
      <c r="CK76" s="53">
        <v>17909</v>
      </c>
      <c r="CL76" s="53">
        <v>47514</v>
      </c>
      <c r="CM76" s="53">
        <v>380970</v>
      </c>
      <c r="CN76" s="53">
        <v>4745</v>
      </c>
      <c r="CO76" s="53">
        <v>804</v>
      </c>
      <c r="CQ76" s="53">
        <v>368232</v>
      </c>
      <c r="CR76" s="53">
        <v>93776</v>
      </c>
      <c r="CS76" s="53">
        <v>33269</v>
      </c>
      <c r="CT76" s="53">
        <v>160</v>
      </c>
      <c r="CU76" s="56">
        <v>42808458</v>
      </c>
    </row>
    <row r="77" spans="1:99" x14ac:dyDescent="0.35">
      <c r="A77" s="46">
        <v>40878</v>
      </c>
      <c r="K77" s="53">
        <v>616831</v>
      </c>
      <c r="L77" s="53">
        <v>167470</v>
      </c>
      <c r="M77" s="53">
        <v>64739</v>
      </c>
      <c r="N77" s="53">
        <v>345</v>
      </c>
      <c r="O77" s="53">
        <v>3559</v>
      </c>
      <c r="P77" s="53">
        <v>304517</v>
      </c>
      <c r="Q77" s="53">
        <v>289533</v>
      </c>
      <c r="R77" s="53">
        <v>251070</v>
      </c>
      <c r="S77" s="53">
        <v>37301</v>
      </c>
      <c r="T77" s="53">
        <v>348003</v>
      </c>
      <c r="U77" s="53">
        <v>981780</v>
      </c>
      <c r="V77" s="53">
        <v>112700</v>
      </c>
      <c r="W77" s="53">
        <v>2205942</v>
      </c>
      <c r="X77" s="53">
        <v>59498</v>
      </c>
      <c r="Y77" s="53">
        <v>516394</v>
      </c>
      <c r="Z77" s="53">
        <v>1549084</v>
      </c>
      <c r="AA77" s="53">
        <v>11247</v>
      </c>
      <c r="AB77" s="53">
        <v>8644480</v>
      </c>
      <c r="AC77" s="53">
        <v>12249</v>
      </c>
      <c r="AD77" s="53">
        <v>22586</v>
      </c>
      <c r="AE77" s="53">
        <v>492486</v>
      </c>
      <c r="AG77" s="53">
        <v>56208</v>
      </c>
      <c r="AH77" s="53">
        <v>119189</v>
      </c>
      <c r="AI77" s="53">
        <v>210082</v>
      </c>
      <c r="AJ77" s="53">
        <v>50087</v>
      </c>
      <c r="AK77" s="53">
        <v>1870</v>
      </c>
      <c r="AL77" s="53">
        <v>218</v>
      </c>
      <c r="AM77" s="53">
        <v>118655</v>
      </c>
      <c r="AN77" s="53">
        <v>380555</v>
      </c>
      <c r="AO77" s="53">
        <v>657628</v>
      </c>
      <c r="AQ77" s="53">
        <v>49281</v>
      </c>
      <c r="AR77" s="53">
        <v>26</v>
      </c>
      <c r="AS77" s="53">
        <v>262883</v>
      </c>
      <c r="AT77" s="53">
        <v>1747</v>
      </c>
      <c r="AU77" s="53">
        <v>1613</v>
      </c>
      <c r="AW77" s="53">
        <v>437393</v>
      </c>
      <c r="AX77" s="53">
        <v>53877</v>
      </c>
      <c r="AY77" s="53">
        <v>2622</v>
      </c>
      <c r="AZ77" s="53">
        <v>790</v>
      </c>
      <c r="BA77" s="53">
        <v>778</v>
      </c>
      <c r="BB77" s="53">
        <v>403</v>
      </c>
      <c r="BC77" s="53">
        <v>225</v>
      </c>
      <c r="BD77" s="53">
        <v>1234</v>
      </c>
      <c r="BE77" s="53">
        <v>153474</v>
      </c>
      <c r="BF77" s="53">
        <v>3851</v>
      </c>
      <c r="BG77" s="53">
        <v>21439</v>
      </c>
      <c r="BH77" s="53">
        <v>15698</v>
      </c>
      <c r="BI77" s="53">
        <v>827</v>
      </c>
      <c r="BJ77" s="53">
        <v>63084</v>
      </c>
      <c r="BK77" s="53">
        <v>299707</v>
      </c>
      <c r="BL77" s="53">
        <v>219626</v>
      </c>
      <c r="BM77" s="53">
        <v>89448</v>
      </c>
      <c r="BN77" s="53">
        <v>187822</v>
      </c>
      <c r="BO77" s="53">
        <v>3858</v>
      </c>
      <c r="BP77" s="53">
        <v>1406</v>
      </c>
      <c r="BQ77" s="53">
        <v>337259</v>
      </c>
      <c r="BR77" s="53">
        <v>218870</v>
      </c>
      <c r="BS77" s="53">
        <v>121900</v>
      </c>
      <c r="BT77" s="53">
        <v>36840</v>
      </c>
      <c r="BU77" s="53">
        <v>485532</v>
      </c>
      <c r="BV77" s="53">
        <v>2076661</v>
      </c>
      <c r="BW77" s="53">
        <v>6607</v>
      </c>
      <c r="BY77" s="53">
        <v>279074</v>
      </c>
      <c r="BZ77" s="53">
        <v>0</v>
      </c>
      <c r="CB77" s="53">
        <v>224893</v>
      </c>
      <c r="CC77" s="53">
        <v>112952</v>
      </c>
      <c r="CD77" s="53">
        <v>12474</v>
      </c>
      <c r="CE77" s="53">
        <v>246563</v>
      </c>
      <c r="CF77" s="53">
        <v>495537</v>
      </c>
      <c r="CG77" s="53">
        <v>2689655</v>
      </c>
      <c r="CH77" s="53">
        <v>3942995</v>
      </c>
      <c r="CI77" s="53">
        <v>35670</v>
      </c>
      <c r="CJ77" s="53">
        <v>4982360</v>
      </c>
      <c r="CK77" s="53">
        <v>54018</v>
      </c>
      <c r="CL77" s="53">
        <v>9856</v>
      </c>
      <c r="CM77" s="53">
        <v>768203</v>
      </c>
      <c r="CN77" s="53">
        <v>9933</v>
      </c>
      <c r="CO77" s="53">
        <v>2515</v>
      </c>
      <c r="CP77" s="53">
        <v>97128</v>
      </c>
      <c r="CQ77" s="53">
        <v>748632</v>
      </c>
      <c r="CR77" s="53">
        <v>87827</v>
      </c>
      <c r="CS77" s="53">
        <v>46607</v>
      </c>
      <c r="CT77" s="53">
        <v>1414</v>
      </c>
      <c r="CU77" s="56">
        <v>38291393</v>
      </c>
    </row>
    <row r="78" spans="1:99" x14ac:dyDescent="0.35">
      <c r="A78" s="46">
        <v>40909</v>
      </c>
      <c r="K78" s="53">
        <v>547388</v>
      </c>
      <c r="L78" s="53">
        <v>142112</v>
      </c>
      <c r="M78" s="53">
        <v>2054</v>
      </c>
      <c r="N78" s="53">
        <v>250</v>
      </c>
      <c r="O78" s="53">
        <v>113</v>
      </c>
      <c r="P78" s="53">
        <v>161027</v>
      </c>
      <c r="Q78" s="53">
        <v>202256</v>
      </c>
      <c r="R78" s="53">
        <v>538226</v>
      </c>
      <c r="S78" s="53">
        <v>4362</v>
      </c>
      <c r="T78" s="53">
        <v>457898</v>
      </c>
      <c r="U78" s="53">
        <v>585861</v>
      </c>
      <c r="V78" s="53">
        <v>71736</v>
      </c>
      <c r="W78" s="53">
        <v>1609778</v>
      </c>
      <c r="X78" s="53">
        <v>21361</v>
      </c>
      <c r="Y78" s="53">
        <v>426175</v>
      </c>
      <c r="Z78" s="53">
        <v>667948</v>
      </c>
      <c r="AA78" s="53">
        <v>1779</v>
      </c>
      <c r="AB78" s="53">
        <v>5196764</v>
      </c>
      <c r="AC78" s="53">
        <v>7985</v>
      </c>
      <c r="AD78" s="53">
        <v>6101</v>
      </c>
      <c r="AE78" s="53">
        <v>1152442</v>
      </c>
      <c r="AG78" s="53">
        <v>110897</v>
      </c>
      <c r="AH78" s="53">
        <v>58674</v>
      </c>
      <c r="AI78" s="53">
        <v>294274</v>
      </c>
      <c r="AJ78" s="53">
        <v>16947</v>
      </c>
      <c r="AK78" s="53">
        <v>3011</v>
      </c>
      <c r="AL78" s="53">
        <v>61</v>
      </c>
      <c r="AM78" s="53">
        <v>17788</v>
      </c>
      <c r="AN78" s="53">
        <v>312459</v>
      </c>
      <c r="AO78" s="53">
        <v>695705</v>
      </c>
      <c r="AQ78" s="53">
        <v>3404</v>
      </c>
      <c r="AR78" s="53">
        <v>699</v>
      </c>
      <c r="AS78" s="53">
        <v>604671</v>
      </c>
      <c r="AT78" s="53">
        <v>1577</v>
      </c>
      <c r="AU78" s="53">
        <v>1287</v>
      </c>
      <c r="AW78" s="53">
        <v>137470</v>
      </c>
      <c r="AX78" s="53">
        <v>83630</v>
      </c>
      <c r="AY78" s="53">
        <v>166</v>
      </c>
      <c r="BA78" s="53">
        <v>3669</v>
      </c>
      <c r="BC78" s="53">
        <v>307</v>
      </c>
      <c r="BD78" s="53">
        <v>621</v>
      </c>
      <c r="BE78" s="53">
        <v>106666</v>
      </c>
      <c r="BF78" s="53">
        <v>1106</v>
      </c>
      <c r="BG78" s="53">
        <v>1327</v>
      </c>
      <c r="BH78" s="53">
        <v>13810</v>
      </c>
      <c r="BI78" s="53">
        <v>1013</v>
      </c>
      <c r="BJ78" s="53">
        <v>20995</v>
      </c>
      <c r="BK78" s="53">
        <v>38320</v>
      </c>
      <c r="BL78" s="53">
        <v>199362</v>
      </c>
      <c r="BM78" s="53">
        <v>38853</v>
      </c>
      <c r="BN78" s="53">
        <v>3956</v>
      </c>
      <c r="BO78" s="53">
        <v>10363</v>
      </c>
      <c r="BP78" s="53">
        <v>4</v>
      </c>
      <c r="BQ78" s="53">
        <v>45262</v>
      </c>
      <c r="BR78" s="53">
        <v>232188</v>
      </c>
      <c r="BS78" s="53">
        <v>122370</v>
      </c>
      <c r="BT78" s="53">
        <v>37856</v>
      </c>
      <c r="BU78" s="53">
        <v>425605</v>
      </c>
      <c r="BV78" s="53">
        <v>1187956</v>
      </c>
      <c r="BW78" s="53">
        <v>29038</v>
      </c>
      <c r="BY78" s="53">
        <v>48554</v>
      </c>
      <c r="BZ78" s="53">
        <v>0</v>
      </c>
      <c r="CB78" s="53">
        <v>64153</v>
      </c>
      <c r="CC78" s="53">
        <v>37140</v>
      </c>
      <c r="CD78" s="53">
        <v>5575</v>
      </c>
      <c r="CE78" s="53">
        <v>155103</v>
      </c>
      <c r="CF78" s="53">
        <v>246095</v>
      </c>
      <c r="CG78" s="53">
        <v>2037399</v>
      </c>
      <c r="CH78" s="53">
        <v>3384239</v>
      </c>
      <c r="CI78" s="53">
        <v>34208</v>
      </c>
      <c r="CJ78" s="53">
        <v>2633890</v>
      </c>
      <c r="CK78" s="53">
        <v>143693</v>
      </c>
      <c r="CL78" s="53">
        <v>3452</v>
      </c>
      <c r="CM78" s="53">
        <v>601625</v>
      </c>
      <c r="CN78" s="53">
        <v>9769</v>
      </c>
      <c r="CO78" s="53">
        <v>8425</v>
      </c>
      <c r="CP78" s="53">
        <v>12</v>
      </c>
      <c r="CQ78" s="53">
        <v>643194</v>
      </c>
      <c r="CR78" s="53">
        <v>34545</v>
      </c>
      <c r="CS78" s="53">
        <v>53164</v>
      </c>
      <c r="CU78" s="56">
        <v>26811218</v>
      </c>
    </row>
    <row r="79" spans="1:99" x14ac:dyDescent="0.35">
      <c r="A79" s="46">
        <v>40940</v>
      </c>
      <c r="K79" s="53">
        <v>848336</v>
      </c>
      <c r="L79" s="53">
        <v>159089</v>
      </c>
      <c r="M79" s="53">
        <v>8160</v>
      </c>
      <c r="N79" s="53">
        <v>345</v>
      </c>
      <c r="O79" s="53">
        <v>32</v>
      </c>
      <c r="P79" s="53">
        <v>185452</v>
      </c>
      <c r="Q79" s="53">
        <v>59212</v>
      </c>
      <c r="R79" s="53">
        <v>204399</v>
      </c>
      <c r="S79" s="53">
        <v>10379</v>
      </c>
      <c r="T79" s="53">
        <v>500569</v>
      </c>
      <c r="U79" s="53">
        <v>724137</v>
      </c>
      <c r="V79" s="53">
        <v>141566</v>
      </c>
      <c r="W79" s="53">
        <v>1277581</v>
      </c>
      <c r="X79" s="53">
        <v>28618</v>
      </c>
      <c r="Y79" s="53">
        <v>477868</v>
      </c>
      <c r="Z79" s="53">
        <v>374691</v>
      </c>
      <c r="AA79" s="53">
        <v>7</v>
      </c>
      <c r="AB79" s="53">
        <v>5052916</v>
      </c>
      <c r="AC79" s="53">
        <v>24883</v>
      </c>
      <c r="AD79" s="53">
        <v>52486</v>
      </c>
      <c r="AE79" s="53">
        <v>704219</v>
      </c>
      <c r="AG79" s="53">
        <v>92139</v>
      </c>
      <c r="AH79" s="53">
        <v>191750</v>
      </c>
      <c r="AI79" s="53">
        <v>412750</v>
      </c>
      <c r="AJ79" s="53">
        <v>8435</v>
      </c>
      <c r="AK79" s="53">
        <v>342</v>
      </c>
      <c r="AL79" s="53">
        <v>88337</v>
      </c>
      <c r="AM79" s="53">
        <v>24183</v>
      </c>
      <c r="AN79" s="53">
        <v>324151</v>
      </c>
      <c r="AO79" s="53">
        <v>448985</v>
      </c>
      <c r="AQ79" s="53">
        <v>40374</v>
      </c>
      <c r="AS79" s="53">
        <v>182006</v>
      </c>
      <c r="AT79" s="53">
        <v>20435</v>
      </c>
      <c r="AU79" s="53">
        <v>968</v>
      </c>
      <c r="AW79" s="53">
        <v>417229</v>
      </c>
      <c r="AX79" s="53">
        <v>1462857</v>
      </c>
      <c r="AY79" s="53">
        <v>4606</v>
      </c>
      <c r="AZ79" s="53">
        <v>925</v>
      </c>
      <c r="BA79" s="53">
        <v>19052</v>
      </c>
      <c r="BC79" s="53">
        <v>413</v>
      </c>
      <c r="BD79" s="53">
        <v>11044</v>
      </c>
      <c r="BE79" s="53">
        <v>87715</v>
      </c>
      <c r="BF79" s="53">
        <v>4647</v>
      </c>
      <c r="BG79" s="53">
        <v>2390</v>
      </c>
      <c r="BH79" s="53">
        <v>11584</v>
      </c>
      <c r="BI79" s="53">
        <v>721</v>
      </c>
      <c r="BJ79" s="53">
        <v>44176</v>
      </c>
      <c r="BK79" s="53">
        <v>49298</v>
      </c>
      <c r="BL79" s="53">
        <v>195004</v>
      </c>
      <c r="BM79" s="53">
        <v>108546</v>
      </c>
      <c r="BN79" s="53">
        <v>4057</v>
      </c>
      <c r="BO79" s="53">
        <v>6542</v>
      </c>
      <c r="BP79" s="53">
        <v>99</v>
      </c>
      <c r="BQ79" s="53">
        <v>42917</v>
      </c>
      <c r="BR79" s="53">
        <v>227729</v>
      </c>
      <c r="BS79" s="53">
        <v>111902</v>
      </c>
      <c r="BT79" s="53">
        <v>22781</v>
      </c>
      <c r="BU79" s="53">
        <v>935506</v>
      </c>
      <c r="BV79" s="53">
        <v>2127095</v>
      </c>
      <c r="BW79" s="53">
        <v>1360</v>
      </c>
      <c r="BY79" s="53">
        <v>100457</v>
      </c>
      <c r="BZ79" s="53">
        <v>0</v>
      </c>
      <c r="CA79" s="53">
        <v>1439</v>
      </c>
      <c r="CB79" s="53">
        <v>458188</v>
      </c>
      <c r="CC79" s="53">
        <v>46744</v>
      </c>
      <c r="CD79" s="53">
        <v>4787</v>
      </c>
      <c r="CE79" s="53">
        <v>141149</v>
      </c>
      <c r="CF79" s="53">
        <v>249018</v>
      </c>
      <c r="CG79" s="53">
        <v>2912755</v>
      </c>
      <c r="CH79" s="53">
        <v>3678242</v>
      </c>
      <c r="CI79" s="53">
        <v>16590</v>
      </c>
      <c r="CJ79" s="53">
        <v>4461125</v>
      </c>
      <c r="CK79" s="53">
        <v>7324</v>
      </c>
      <c r="CL79" s="53">
        <v>9092</v>
      </c>
      <c r="CM79" s="53">
        <v>306954</v>
      </c>
      <c r="CN79" s="53">
        <v>7649</v>
      </c>
      <c r="CO79" s="53">
        <v>5071</v>
      </c>
      <c r="CP79" s="53">
        <v>62</v>
      </c>
      <c r="CQ79" s="53">
        <v>540100</v>
      </c>
      <c r="CR79" s="53">
        <v>97325</v>
      </c>
      <c r="CS79" s="53">
        <v>114692</v>
      </c>
      <c r="CU79" s="56">
        <v>31728758</v>
      </c>
    </row>
    <row r="80" spans="1:99" x14ac:dyDescent="0.35">
      <c r="A80" s="46">
        <v>40969</v>
      </c>
      <c r="K80" s="53">
        <v>1031062</v>
      </c>
      <c r="L80" s="53">
        <v>145743</v>
      </c>
      <c r="M80" s="53">
        <v>7477</v>
      </c>
      <c r="N80" s="53">
        <v>228</v>
      </c>
      <c r="O80" s="53">
        <v>888</v>
      </c>
      <c r="P80" s="53">
        <v>132936</v>
      </c>
      <c r="Q80" s="53">
        <v>16628</v>
      </c>
      <c r="R80" s="53">
        <v>32220</v>
      </c>
      <c r="S80" s="53">
        <v>20025</v>
      </c>
      <c r="T80" s="53">
        <v>280069</v>
      </c>
      <c r="U80" s="53">
        <v>696046</v>
      </c>
      <c r="V80" s="53">
        <v>91959</v>
      </c>
      <c r="W80" s="53">
        <v>1043788</v>
      </c>
      <c r="X80" s="53">
        <v>34657</v>
      </c>
      <c r="Y80" s="53">
        <v>472258</v>
      </c>
      <c r="Z80" s="53">
        <v>1423409</v>
      </c>
      <c r="AA80" s="53">
        <v>3163</v>
      </c>
      <c r="AB80" s="53">
        <v>7196944</v>
      </c>
      <c r="AC80" s="53">
        <v>13356</v>
      </c>
      <c r="AD80" s="53">
        <v>4141</v>
      </c>
      <c r="AE80" s="53">
        <v>477697</v>
      </c>
      <c r="AF80" s="53">
        <v>9314</v>
      </c>
      <c r="AG80" s="53">
        <v>136453</v>
      </c>
      <c r="AH80" s="53">
        <v>56445</v>
      </c>
      <c r="AI80" s="53">
        <v>188629</v>
      </c>
      <c r="AJ80" s="53">
        <v>10575</v>
      </c>
      <c r="AK80" s="53">
        <v>4679</v>
      </c>
      <c r="AM80" s="53">
        <v>94010</v>
      </c>
      <c r="AN80" s="53">
        <v>322186</v>
      </c>
      <c r="AO80" s="53">
        <v>391331</v>
      </c>
      <c r="AQ80" s="53">
        <v>15023</v>
      </c>
      <c r="AS80" s="53">
        <v>486578</v>
      </c>
      <c r="AT80" s="53">
        <v>4810</v>
      </c>
      <c r="AU80" s="53">
        <v>395</v>
      </c>
      <c r="AV80" s="53">
        <v>3239</v>
      </c>
      <c r="AW80" s="53">
        <v>511268</v>
      </c>
      <c r="AX80" s="53">
        <v>47809</v>
      </c>
      <c r="AY80" s="53">
        <v>2361</v>
      </c>
      <c r="AZ80" s="53">
        <v>1628</v>
      </c>
      <c r="BA80" s="53">
        <v>1583</v>
      </c>
      <c r="BC80" s="53">
        <v>439</v>
      </c>
      <c r="BD80" s="53">
        <v>320</v>
      </c>
      <c r="BE80" s="53">
        <v>99329</v>
      </c>
      <c r="BF80" s="53">
        <v>4835</v>
      </c>
      <c r="BG80" s="53">
        <v>3171</v>
      </c>
      <c r="BH80" s="53">
        <v>17553</v>
      </c>
      <c r="BI80" s="53">
        <v>2154</v>
      </c>
      <c r="BJ80" s="53">
        <v>28946</v>
      </c>
      <c r="BK80" s="53">
        <v>14024</v>
      </c>
      <c r="BL80" s="53">
        <v>112193</v>
      </c>
      <c r="BM80" s="53">
        <v>266140</v>
      </c>
      <c r="BN80" s="53">
        <v>4249</v>
      </c>
      <c r="BO80" s="53">
        <v>8498</v>
      </c>
      <c r="BP80" s="53">
        <v>1892</v>
      </c>
      <c r="BQ80" s="53">
        <v>90097</v>
      </c>
      <c r="BR80" s="53">
        <v>117722</v>
      </c>
      <c r="BS80" s="53">
        <v>126839</v>
      </c>
      <c r="BT80" s="53">
        <v>24537</v>
      </c>
      <c r="BU80" s="53">
        <v>671353</v>
      </c>
      <c r="BV80" s="53">
        <v>841971</v>
      </c>
      <c r="BW80" s="53">
        <v>29797</v>
      </c>
      <c r="BY80" s="53">
        <v>84264</v>
      </c>
      <c r="BZ80" s="53">
        <v>0</v>
      </c>
      <c r="CB80" s="53">
        <v>43584</v>
      </c>
      <c r="CC80" s="53">
        <v>47613</v>
      </c>
      <c r="CD80" s="53">
        <v>11381</v>
      </c>
      <c r="CE80" s="53">
        <v>179060</v>
      </c>
      <c r="CF80" s="53">
        <v>106514</v>
      </c>
      <c r="CG80" s="53">
        <v>1412704</v>
      </c>
      <c r="CH80" s="53">
        <v>1043092</v>
      </c>
      <c r="CI80" s="53">
        <v>7556</v>
      </c>
      <c r="CJ80" s="53">
        <v>4193472</v>
      </c>
      <c r="CK80" s="53">
        <v>6771</v>
      </c>
      <c r="CL80" s="53">
        <v>14638</v>
      </c>
      <c r="CM80" s="53">
        <v>941773</v>
      </c>
      <c r="CN80" s="53">
        <v>6249</v>
      </c>
      <c r="CO80" s="53">
        <v>5080</v>
      </c>
      <c r="CQ80" s="53">
        <v>391123</v>
      </c>
      <c r="CR80" s="53">
        <v>17076</v>
      </c>
      <c r="CS80" s="53">
        <v>106524</v>
      </c>
      <c r="CT80" s="53">
        <v>1076</v>
      </c>
      <c r="CU80" s="56">
        <v>26498619</v>
      </c>
    </row>
    <row r="81" spans="1:99" x14ac:dyDescent="0.35">
      <c r="A81" s="46">
        <v>41000</v>
      </c>
      <c r="K81" s="53">
        <v>1065000</v>
      </c>
      <c r="Q81" s="53">
        <v>6684</v>
      </c>
      <c r="T81" s="53">
        <v>43562</v>
      </c>
      <c r="U81" s="53">
        <v>22655</v>
      </c>
      <c r="W81" s="53">
        <v>36842</v>
      </c>
      <c r="Z81" s="53">
        <v>8453</v>
      </c>
      <c r="AC81" s="53">
        <v>7350</v>
      </c>
      <c r="AG81" s="53">
        <v>1737</v>
      </c>
      <c r="AI81" s="53">
        <v>37850</v>
      </c>
      <c r="AM81" s="53">
        <v>3870</v>
      </c>
      <c r="AN81" s="53">
        <v>3637</v>
      </c>
      <c r="AO81" s="53">
        <v>2060</v>
      </c>
      <c r="AR81" s="53">
        <v>49</v>
      </c>
      <c r="AS81" s="53">
        <v>2008</v>
      </c>
      <c r="AU81" s="53">
        <v>28</v>
      </c>
      <c r="AW81" s="53">
        <v>127</v>
      </c>
      <c r="AY81" s="53">
        <v>46</v>
      </c>
      <c r="BE81" s="53">
        <v>56</v>
      </c>
      <c r="BJ81" s="53">
        <v>436</v>
      </c>
      <c r="BL81" s="53">
        <v>61</v>
      </c>
      <c r="BM81" s="53">
        <v>1028</v>
      </c>
      <c r="BQ81" s="53">
        <v>1488</v>
      </c>
      <c r="BR81" s="53">
        <v>2068</v>
      </c>
      <c r="BS81" s="53">
        <v>217</v>
      </c>
      <c r="BT81" s="53">
        <v>1005</v>
      </c>
      <c r="BU81" s="53">
        <v>8869</v>
      </c>
      <c r="BV81" s="53">
        <v>1780</v>
      </c>
      <c r="BW81" s="53">
        <v>32</v>
      </c>
      <c r="BY81" s="53">
        <v>395</v>
      </c>
      <c r="BZ81" s="53">
        <v>0</v>
      </c>
      <c r="CE81" s="53">
        <v>651</v>
      </c>
      <c r="CF81" s="53">
        <v>2460</v>
      </c>
      <c r="CG81" s="53">
        <v>82902</v>
      </c>
      <c r="CH81" s="53">
        <v>91768</v>
      </c>
      <c r="CM81" s="53">
        <v>8669</v>
      </c>
      <c r="CN81" s="53">
        <v>145</v>
      </c>
      <c r="CO81" s="53">
        <v>226</v>
      </c>
      <c r="CQ81" s="53">
        <v>9705</v>
      </c>
      <c r="CR81" s="53">
        <v>3533</v>
      </c>
      <c r="CU81" s="56">
        <v>1459452</v>
      </c>
    </row>
    <row r="82" spans="1:99" x14ac:dyDescent="0.35">
      <c r="A82" s="46">
        <v>41030</v>
      </c>
      <c r="K82" s="53">
        <v>2255712</v>
      </c>
      <c r="L82" s="53">
        <v>235914</v>
      </c>
      <c r="M82" s="53">
        <v>8602</v>
      </c>
      <c r="N82" s="53">
        <v>1019</v>
      </c>
      <c r="P82" s="53">
        <v>286976</v>
      </c>
      <c r="Q82" s="53">
        <v>82268</v>
      </c>
      <c r="R82" s="53">
        <v>70235</v>
      </c>
      <c r="S82" s="53">
        <v>9539</v>
      </c>
      <c r="T82" s="53">
        <v>492243</v>
      </c>
      <c r="U82" s="53">
        <v>469860</v>
      </c>
      <c r="V82" s="53">
        <v>78727</v>
      </c>
      <c r="W82" s="53">
        <v>855432</v>
      </c>
      <c r="X82" s="53">
        <v>74520</v>
      </c>
      <c r="Y82" s="53">
        <v>470879</v>
      </c>
      <c r="Z82" s="53">
        <v>1325108</v>
      </c>
      <c r="AA82" s="53">
        <v>423</v>
      </c>
      <c r="AB82" s="53">
        <v>3302557</v>
      </c>
      <c r="AC82" s="53">
        <v>22865</v>
      </c>
      <c r="AD82" s="53">
        <v>1805</v>
      </c>
      <c r="AE82" s="53">
        <v>343334</v>
      </c>
      <c r="AG82" s="53">
        <v>87541</v>
      </c>
      <c r="AH82" s="53">
        <v>62680</v>
      </c>
      <c r="AI82" s="53">
        <v>246429</v>
      </c>
      <c r="AJ82" s="53">
        <v>23292</v>
      </c>
      <c r="AK82" s="53">
        <v>76238</v>
      </c>
      <c r="AL82" s="53">
        <v>27</v>
      </c>
      <c r="AM82" s="53">
        <v>55851</v>
      </c>
      <c r="AN82" s="53">
        <v>332224</v>
      </c>
      <c r="AO82" s="53">
        <v>524780</v>
      </c>
      <c r="AQ82" s="53">
        <v>18431</v>
      </c>
      <c r="AR82" s="53">
        <v>12522</v>
      </c>
      <c r="AS82" s="53">
        <v>111616</v>
      </c>
      <c r="AT82" s="53">
        <v>3926</v>
      </c>
      <c r="AU82" s="53">
        <v>4497</v>
      </c>
      <c r="AV82" s="53">
        <v>2103</v>
      </c>
      <c r="AW82" s="53">
        <v>192585</v>
      </c>
      <c r="AX82" s="53">
        <v>213517</v>
      </c>
      <c r="AY82" s="53">
        <v>1895</v>
      </c>
      <c r="AZ82" s="53">
        <v>1208</v>
      </c>
      <c r="BA82" s="53">
        <v>1873</v>
      </c>
      <c r="BB82" s="53">
        <v>52</v>
      </c>
      <c r="BC82" s="53">
        <v>1775</v>
      </c>
      <c r="BD82" s="53">
        <v>478</v>
      </c>
      <c r="BE82" s="53">
        <v>102790</v>
      </c>
      <c r="BF82" s="53">
        <v>8379</v>
      </c>
      <c r="BG82" s="53">
        <v>1038</v>
      </c>
      <c r="BH82" s="53">
        <v>20576</v>
      </c>
      <c r="BI82" s="53">
        <v>7795</v>
      </c>
      <c r="BJ82" s="53">
        <v>56394</v>
      </c>
      <c r="BK82" s="53">
        <v>53453</v>
      </c>
      <c r="BL82" s="53">
        <v>202815</v>
      </c>
      <c r="BM82" s="53">
        <v>103377</v>
      </c>
      <c r="BN82" s="53">
        <v>9693</v>
      </c>
      <c r="BO82" s="53">
        <v>6796</v>
      </c>
      <c r="BP82" s="53">
        <v>3966</v>
      </c>
      <c r="BQ82" s="53">
        <v>43348</v>
      </c>
      <c r="BR82" s="53">
        <v>223151</v>
      </c>
      <c r="BS82" s="53">
        <v>137502</v>
      </c>
      <c r="BT82" s="53">
        <v>18145</v>
      </c>
      <c r="BU82" s="53">
        <v>454658</v>
      </c>
      <c r="BV82" s="53">
        <v>1485479</v>
      </c>
      <c r="BW82" s="53">
        <v>10241</v>
      </c>
      <c r="BX82" s="53">
        <v>4</v>
      </c>
      <c r="BY82" s="53">
        <v>321307</v>
      </c>
      <c r="BZ82" s="53">
        <v>0</v>
      </c>
      <c r="CA82" s="53">
        <v>173</v>
      </c>
      <c r="CB82" s="53">
        <v>39820</v>
      </c>
      <c r="CC82" s="53">
        <v>150296</v>
      </c>
      <c r="CD82" s="53">
        <v>8347</v>
      </c>
      <c r="CE82" s="53">
        <v>176213</v>
      </c>
      <c r="CF82" s="53">
        <v>135784</v>
      </c>
      <c r="CG82" s="53">
        <v>2027265</v>
      </c>
      <c r="CH82" s="53">
        <v>4212470</v>
      </c>
      <c r="CI82" s="53">
        <v>38816</v>
      </c>
      <c r="CJ82" s="53">
        <v>3284560</v>
      </c>
      <c r="CK82" s="53">
        <v>2361229</v>
      </c>
      <c r="CL82" s="53">
        <v>10964</v>
      </c>
      <c r="CM82" s="53">
        <v>1693249</v>
      </c>
      <c r="CN82" s="53">
        <v>5308</v>
      </c>
      <c r="CO82" s="53">
        <v>72080</v>
      </c>
      <c r="CQ82" s="53">
        <v>638630</v>
      </c>
      <c r="CR82" s="53">
        <v>60255</v>
      </c>
      <c r="CS82" s="53">
        <v>82223</v>
      </c>
      <c r="CT82" s="53">
        <v>35</v>
      </c>
      <c r="CU82" s="56">
        <v>30632182</v>
      </c>
    </row>
    <row r="83" spans="1:99" x14ac:dyDescent="0.35">
      <c r="A83" s="46">
        <v>41061</v>
      </c>
      <c r="K83" s="53">
        <v>824845</v>
      </c>
      <c r="L83" s="53">
        <v>333900</v>
      </c>
      <c r="M83" s="53">
        <v>18370</v>
      </c>
      <c r="N83" s="53">
        <v>2597</v>
      </c>
      <c r="O83" s="53">
        <v>68</v>
      </c>
      <c r="P83" s="53">
        <v>211460</v>
      </c>
      <c r="Q83" s="53">
        <v>73705</v>
      </c>
      <c r="R83" s="53">
        <v>155860</v>
      </c>
      <c r="S83" s="53">
        <v>19900</v>
      </c>
      <c r="T83" s="53">
        <v>477399</v>
      </c>
      <c r="U83" s="53">
        <v>719213</v>
      </c>
      <c r="V83" s="53">
        <v>167751</v>
      </c>
      <c r="W83" s="53">
        <v>1140975</v>
      </c>
      <c r="X83" s="53">
        <v>70184</v>
      </c>
      <c r="Y83" s="53">
        <v>382054</v>
      </c>
      <c r="Z83" s="53">
        <v>626408</v>
      </c>
      <c r="AA83" s="53">
        <v>554</v>
      </c>
      <c r="AB83" s="53">
        <v>11183502</v>
      </c>
      <c r="AC83" s="53">
        <v>26725</v>
      </c>
      <c r="AD83" s="53">
        <v>3699</v>
      </c>
      <c r="AE83" s="53">
        <v>455102</v>
      </c>
      <c r="AG83" s="53">
        <v>210868</v>
      </c>
      <c r="AH83" s="53">
        <v>83079</v>
      </c>
      <c r="AI83" s="53">
        <v>266368</v>
      </c>
      <c r="AJ83" s="53">
        <v>19699</v>
      </c>
      <c r="AK83" s="53">
        <v>253</v>
      </c>
      <c r="AL83" s="53">
        <v>13983</v>
      </c>
      <c r="AM83" s="53">
        <v>63168</v>
      </c>
      <c r="AN83" s="53">
        <v>512374</v>
      </c>
      <c r="AO83" s="53">
        <v>560628</v>
      </c>
      <c r="AP83" s="53">
        <v>200</v>
      </c>
      <c r="AQ83" s="53">
        <v>2228</v>
      </c>
      <c r="AS83" s="53">
        <v>264139</v>
      </c>
      <c r="AT83" s="53">
        <v>5413</v>
      </c>
      <c r="AU83" s="53">
        <v>515</v>
      </c>
      <c r="AW83" s="53">
        <v>370294</v>
      </c>
      <c r="AX83" s="53">
        <v>2852547</v>
      </c>
      <c r="AY83" s="53">
        <v>182</v>
      </c>
      <c r="AZ83" s="53">
        <v>52</v>
      </c>
      <c r="BA83" s="53">
        <v>42743</v>
      </c>
      <c r="BB83" s="53">
        <v>24</v>
      </c>
      <c r="BC83" s="53">
        <v>413</v>
      </c>
      <c r="BD83" s="53">
        <v>3791</v>
      </c>
      <c r="BE83" s="53">
        <v>126187</v>
      </c>
      <c r="BF83" s="53">
        <v>5800</v>
      </c>
      <c r="BG83" s="53">
        <v>9729</v>
      </c>
      <c r="BH83" s="53">
        <v>23736</v>
      </c>
      <c r="BI83" s="53">
        <v>96</v>
      </c>
      <c r="BJ83" s="53">
        <v>73642</v>
      </c>
      <c r="BK83" s="53">
        <v>32354</v>
      </c>
      <c r="BL83" s="53">
        <v>356945</v>
      </c>
      <c r="BM83" s="53">
        <v>57612</v>
      </c>
      <c r="BN83" s="53">
        <v>10935</v>
      </c>
      <c r="BO83" s="53">
        <v>3857</v>
      </c>
      <c r="BP83" s="53">
        <v>1079</v>
      </c>
      <c r="BQ83" s="53">
        <v>328359</v>
      </c>
      <c r="BR83" s="53">
        <v>149515</v>
      </c>
      <c r="BS83" s="53">
        <v>81788</v>
      </c>
      <c r="BT83" s="53">
        <v>38770</v>
      </c>
      <c r="BU83" s="53">
        <v>349423</v>
      </c>
      <c r="BV83" s="53">
        <v>1106277</v>
      </c>
      <c r="BW83" s="53">
        <v>74019</v>
      </c>
      <c r="BY83" s="53">
        <v>32811</v>
      </c>
      <c r="BZ83" s="53">
        <v>0</v>
      </c>
      <c r="CB83" s="53">
        <v>72899</v>
      </c>
      <c r="CC83" s="53">
        <v>52774</v>
      </c>
      <c r="CD83" s="53">
        <v>10635</v>
      </c>
      <c r="CE83" s="53">
        <v>295604.7</v>
      </c>
      <c r="CF83" s="53">
        <v>212114</v>
      </c>
      <c r="CG83" s="53">
        <v>3301825</v>
      </c>
      <c r="CH83" s="53">
        <v>50039951.600000001</v>
      </c>
      <c r="CI83" s="53">
        <v>3342</v>
      </c>
      <c r="CJ83" s="53">
        <v>4349002</v>
      </c>
      <c r="CK83" s="53">
        <v>12301</v>
      </c>
      <c r="CL83" s="53">
        <v>2319</v>
      </c>
      <c r="CM83" s="53">
        <v>7547696</v>
      </c>
      <c r="CN83" s="53">
        <v>4506</v>
      </c>
      <c r="CO83" s="53">
        <v>13107</v>
      </c>
      <c r="CP83" s="53">
        <v>134</v>
      </c>
      <c r="CQ83" s="53">
        <v>727221</v>
      </c>
      <c r="CR83" s="53">
        <v>110796</v>
      </c>
      <c r="CS83" s="53">
        <v>87490</v>
      </c>
      <c r="CT83" s="53">
        <v>7741</v>
      </c>
      <c r="CU83" s="56">
        <v>91881624.299999997</v>
      </c>
    </row>
    <row r="84" spans="1:99" x14ac:dyDescent="0.35">
      <c r="A84" s="46">
        <v>41091</v>
      </c>
      <c r="K84" s="53">
        <v>1039385</v>
      </c>
      <c r="L84" s="53">
        <v>242567</v>
      </c>
      <c r="M84" s="53">
        <v>77763</v>
      </c>
      <c r="N84" s="53">
        <v>123</v>
      </c>
      <c r="O84" s="53">
        <v>1020</v>
      </c>
      <c r="P84" s="53">
        <v>200647</v>
      </c>
      <c r="Q84" s="53">
        <v>124679</v>
      </c>
      <c r="R84" s="53">
        <v>262546</v>
      </c>
      <c r="S84" s="53">
        <v>14874</v>
      </c>
      <c r="T84" s="53">
        <v>629642</v>
      </c>
      <c r="U84" s="53">
        <v>890926</v>
      </c>
      <c r="V84" s="53">
        <v>120534</v>
      </c>
      <c r="W84" s="53">
        <v>836217</v>
      </c>
      <c r="X84" s="53">
        <v>31482</v>
      </c>
      <c r="Y84" s="53">
        <v>529933</v>
      </c>
      <c r="Z84" s="53">
        <v>993952</v>
      </c>
      <c r="AA84" s="53">
        <v>162</v>
      </c>
      <c r="AB84" s="53">
        <v>6566128</v>
      </c>
      <c r="AC84" s="53">
        <v>32560</v>
      </c>
      <c r="AD84" s="53">
        <v>1326</v>
      </c>
      <c r="AE84" s="53">
        <v>153098</v>
      </c>
      <c r="AG84" s="53">
        <v>85867</v>
      </c>
      <c r="AH84" s="53">
        <v>99229</v>
      </c>
      <c r="AI84" s="53">
        <v>290554</v>
      </c>
      <c r="AJ84" s="53">
        <v>8899</v>
      </c>
      <c r="AK84" s="53">
        <v>1452</v>
      </c>
      <c r="AL84" s="53">
        <v>4189</v>
      </c>
      <c r="AM84" s="53">
        <v>20442</v>
      </c>
      <c r="AN84" s="53">
        <v>349302</v>
      </c>
      <c r="AO84" s="53">
        <v>516106</v>
      </c>
      <c r="AQ84" s="53">
        <v>7786</v>
      </c>
      <c r="AS84" s="53">
        <v>156448</v>
      </c>
      <c r="AT84" s="53">
        <v>31140</v>
      </c>
      <c r="AU84" s="53">
        <v>92</v>
      </c>
      <c r="AV84" s="53">
        <v>600</v>
      </c>
      <c r="AW84" s="53">
        <v>209486</v>
      </c>
      <c r="AX84" s="53">
        <v>43930</v>
      </c>
      <c r="AY84" s="53">
        <v>1780</v>
      </c>
      <c r="AZ84" s="53">
        <v>320</v>
      </c>
      <c r="BA84" s="53">
        <v>2077</v>
      </c>
      <c r="BB84" s="53">
        <v>29</v>
      </c>
      <c r="BC84" s="53">
        <v>3930</v>
      </c>
      <c r="BD84" s="53">
        <v>693</v>
      </c>
      <c r="BE84" s="53">
        <v>37489</v>
      </c>
      <c r="BF84" s="53">
        <v>4022</v>
      </c>
      <c r="BG84" s="53">
        <v>2609</v>
      </c>
      <c r="BH84" s="53">
        <v>38556</v>
      </c>
      <c r="BI84" s="53">
        <v>1492</v>
      </c>
      <c r="BJ84" s="53">
        <v>44920</v>
      </c>
      <c r="BK84" s="53">
        <v>22865</v>
      </c>
      <c r="BL84" s="53">
        <v>214156</v>
      </c>
      <c r="BM84" s="53">
        <v>119948</v>
      </c>
      <c r="BN84" s="53">
        <v>10494</v>
      </c>
      <c r="BO84" s="53">
        <v>6922</v>
      </c>
      <c r="BP84" s="53">
        <v>4944</v>
      </c>
      <c r="BQ84" s="53">
        <v>152334</v>
      </c>
      <c r="BR84" s="53">
        <v>341786</v>
      </c>
      <c r="BS84" s="53">
        <v>96752</v>
      </c>
      <c r="BT84" s="53">
        <v>21596</v>
      </c>
      <c r="BU84" s="53">
        <v>393220</v>
      </c>
      <c r="BV84" s="53">
        <v>1258313</v>
      </c>
      <c r="BW84" s="53">
        <v>7997</v>
      </c>
      <c r="BY84" s="53">
        <v>126092</v>
      </c>
      <c r="BZ84" s="53">
        <v>0</v>
      </c>
      <c r="CA84" s="53">
        <v>12</v>
      </c>
      <c r="CB84" s="53">
        <v>76608</v>
      </c>
      <c r="CC84" s="53">
        <v>27599</v>
      </c>
      <c r="CD84" s="53">
        <v>22850</v>
      </c>
      <c r="CE84" s="53">
        <v>159578</v>
      </c>
      <c r="CF84" s="53">
        <v>111116</v>
      </c>
      <c r="CG84" s="53">
        <v>1848339</v>
      </c>
      <c r="CH84" s="53">
        <v>1554975</v>
      </c>
      <c r="CI84" s="53">
        <v>8879</v>
      </c>
      <c r="CJ84" s="53">
        <v>5131399</v>
      </c>
      <c r="CK84" s="53">
        <v>8747</v>
      </c>
      <c r="CL84" s="53">
        <v>16103</v>
      </c>
      <c r="CM84" s="53">
        <v>277016</v>
      </c>
      <c r="CN84" s="53">
        <v>9711</v>
      </c>
      <c r="CO84" s="53">
        <v>8872</v>
      </c>
      <c r="CP84" s="53">
        <v>4374</v>
      </c>
      <c r="CQ84" s="53">
        <v>313674</v>
      </c>
      <c r="CR84" s="53">
        <v>91547</v>
      </c>
      <c r="CS84" s="53">
        <v>57053</v>
      </c>
      <c r="CT84" s="53">
        <v>937</v>
      </c>
      <c r="CU84" s="56">
        <v>27219811</v>
      </c>
    </row>
    <row r="85" spans="1:99" x14ac:dyDescent="0.35">
      <c r="A85" s="46">
        <v>41122</v>
      </c>
      <c r="K85" s="53">
        <v>1184105</v>
      </c>
      <c r="L85" s="53">
        <v>421904</v>
      </c>
      <c r="M85" s="53">
        <v>85384</v>
      </c>
      <c r="N85" s="53">
        <v>77</v>
      </c>
      <c r="O85" s="53">
        <v>736</v>
      </c>
      <c r="P85" s="53">
        <v>364836</v>
      </c>
      <c r="Q85" s="53">
        <v>100072</v>
      </c>
      <c r="R85" s="53">
        <v>253302</v>
      </c>
      <c r="S85" s="53">
        <v>36095</v>
      </c>
      <c r="T85" s="53">
        <v>584540</v>
      </c>
      <c r="U85" s="53">
        <v>1058808</v>
      </c>
      <c r="V85" s="53">
        <v>149202</v>
      </c>
      <c r="W85" s="53">
        <v>1298643</v>
      </c>
      <c r="X85" s="53">
        <v>32238</v>
      </c>
      <c r="Y85" s="53">
        <v>659405</v>
      </c>
      <c r="Z85" s="53">
        <v>811481</v>
      </c>
      <c r="AB85" s="53">
        <v>11631337</v>
      </c>
      <c r="AC85" s="53">
        <v>23956</v>
      </c>
      <c r="AD85" s="53">
        <v>215343</v>
      </c>
      <c r="AE85" s="53">
        <v>909700</v>
      </c>
      <c r="AF85" s="53">
        <v>4566</v>
      </c>
      <c r="AG85" s="53">
        <v>98333</v>
      </c>
      <c r="AH85" s="53">
        <v>154141</v>
      </c>
      <c r="AI85" s="53">
        <v>254887</v>
      </c>
      <c r="AJ85" s="53">
        <v>8709</v>
      </c>
      <c r="AK85" s="53">
        <v>6</v>
      </c>
      <c r="AM85" s="53">
        <v>25911</v>
      </c>
      <c r="AN85" s="53">
        <v>561766</v>
      </c>
      <c r="AO85" s="53">
        <v>645703</v>
      </c>
      <c r="AP85" s="53">
        <v>18</v>
      </c>
      <c r="AQ85" s="53">
        <v>6873</v>
      </c>
      <c r="AR85" s="53">
        <v>819</v>
      </c>
      <c r="AS85" s="53">
        <v>390461</v>
      </c>
      <c r="AT85" s="53">
        <v>7011</v>
      </c>
      <c r="AU85" s="53">
        <v>1042</v>
      </c>
      <c r="AV85" s="53">
        <v>5720</v>
      </c>
      <c r="AW85" s="53">
        <v>334797</v>
      </c>
      <c r="AX85" s="53">
        <v>536395</v>
      </c>
      <c r="AY85" s="53">
        <v>5952</v>
      </c>
      <c r="AZ85" s="53">
        <v>225</v>
      </c>
      <c r="BA85" s="53">
        <v>544</v>
      </c>
      <c r="BC85" s="53">
        <v>9842</v>
      </c>
      <c r="BD85" s="53">
        <v>300</v>
      </c>
      <c r="BE85" s="53">
        <v>8889</v>
      </c>
      <c r="BF85" s="53">
        <v>7581</v>
      </c>
      <c r="BG85" s="53">
        <v>1274</v>
      </c>
      <c r="BH85" s="53">
        <v>4668</v>
      </c>
      <c r="BI85" s="53">
        <v>2539</v>
      </c>
      <c r="BJ85" s="53">
        <v>60339</v>
      </c>
      <c r="BK85" s="53">
        <v>42095</v>
      </c>
      <c r="BL85" s="53">
        <v>1256241</v>
      </c>
      <c r="BM85" s="53">
        <v>171811</v>
      </c>
      <c r="BN85" s="53">
        <v>5892</v>
      </c>
      <c r="BO85" s="53">
        <v>4229</v>
      </c>
      <c r="BP85" s="53">
        <v>8439</v>
      </c>
      <c r="BQ85" s="53">
        <v>64825</v>
      </c>
      <c r="BR85" s="53">
        <v>182011</v>
      </c>
      <c r="BS85" s="53">
        <v>176492</v>
      </c>
      <c r="BT85" s="53">
        <v>124153</v>
      </c>
      <c r="BU85" s="53">
        <v>1811592</v>
      </c>
      <c r="BV85" s="53">
        <v>1675890</v>
      </c>
      <c r="BW85" s="53">
        <v>45344</v>
      </c>
      <c r="BY85" s="53">
        <v>51226</v>
      </c>
      <c r="BZ85" s="53">
        <v>0</v>
      </c>
      <c r="CA85" s="53">
        <v>1058</v>
      </c>
      <c r="CB85" s="53">
        <v>52142</v>
      </c>
      <c r="CC85" s="53">
        <v>41317</v>
      </c>
      <c r="CD85" s="53">
        <v>20255</v>
      </c>
      <c r="CE85" s="53">
        <v>139218</v>
      </c>
      <c r="CF85" s="53">
        <v>182653</v>
      </c>
      <c r="CG85" s="53">
        <v>1883009</v>
      </c>
      <c r="CH85" s="53">
        <v>2037529</v>
      </c>
      <c r="CI85" s="53">
        <v>74635</v>
      </c>
      <c r="CJ85" s="53">
        <v>5920900</v>
      </c>
      <c r="CK85" s="53">
        <v>71061</v>
      </c>
      <c r="CL85" s="53">
        <v>6136</v>
      </c>
      <c r="CM85" s="53">
        <v>348972</v>
      </c>
      <c r="CN85" s="53">
        <v>16853</v>
      </c>
      <c r="CO85" s="53">
        <v>3514</v>
      </c>
      <c r="CP85" s="53">
        <v>72804</v>
      </c>
      <c r="CQ85" s="53">
        <v>344517</v>
      </c>
      <c r="CR85" s="53">
        <v>147641</v>
      </c>
      <c r="CS85" s="53">
        <v>115627</v>
      </c>
      <c r="CT85" s="53">
        <v>2546</v>
      </c>
      <c r="CU85" s="56">
        <v>40063102</v>
      </c>
    </row>
    <row r="86" spans="1:99" x14ac:dyDescent="0.35">
      <c r="A86" s="46">
        <v>41153</v>
      </c>
      <c r="C86" s="53">
        <v>940656</v>
      </c>
      <c r="D86" s="53">
        <v>155322</v>
      </c>
      <c r="E86" s="53">
        <v>375543</v>
      </c>
      <c r="F86" s="53">
        <v>3118</v>
      </c>
      <c r="G86" s="53">
        <v>781</v>
      </c>
      <c r="H86" s="53">
        <v>127093</v>
      </c>
      <c r="I86" s="53">
        <v>95648</v>
      </c>
      <c r="J86" s="53">
        <v>110777</v>
      </c>
      <c r="K86" s="53">
        <v>13462667</v>
      </c>
      <c r="L86" s="53">
        <v>178821</v>
      </c>
      <c r="M86" s="53">
        <v>9871</v>
      </c>
      <c r="N86" s="53">
        <v>116</v>
      </c>
      <c r="P86" s="53">
        <v>96189</v>
      </c>
      <c r="Q86" s="53">
        <v>144679</v>
      </c>
      <c r="R86" s="53">
        <v>429546</v>
      </c>
      <c r="S86" s="53">
        <v>13711</v>
      </c>
      <c r="T86" s="53">
        <v>566596</v>
      </c>
      <c r="U86" s="53">
        <v>399328</v>
      </c>
      <c r="V86" s="53">
        <v>154885</v>
      </c>
      <c r="W86" s="53">
        <v>1510711</v>
      </c>
      <c r="X86" s="53">
        <v>73223</v>
      </c>
      <c r="Y86" s="53">
        <v>387244</v>
      </c>
      <c r="Z86" s="53">
        <v>2114760</v>
      </c>
      <c r="AA86" s="53">
        <v>1103</v>
      </c>
      <c r="AB86" s="53">
        <v>8245892</v>
      </c>
      <c r="AC86" s="53">
        <v>7691</v>
      </c>
      <c r="AD86" s="53">
        <v>3101</v>
      </c>
      <c r="AE86" s="53">
        <v>2053141</v>
      </c>
      <c r="AF86" s="53">
        <v>8290</v>
      </c>
      <c r="AG86" s="53">
        <v>69846</v>
      </c>
      <c r="AH86" s="53">
        <v>105662</v>
      </c>
      <c r="AI86" s="53">
        <v>119528</v>
      </c>
      <c r="AJ86" s="53">
        <v>9168</v>
      </c>
      <c r="AK86" s="53">
        <v>103</v>
      </c>
      <c r="AL86" s="53">
        <v>865</v>
      </c>
      <c r="AM86" s="53">
        <v>48655</v>
      </c>
      <c r="AN86" s="53">
        <v>400937</v>
      </c>
      <c r="AO86" s="53">
        <v>270428</v>
      </c>
      <c r="AP86" s="53">
        <v>274</v>
      </c>
      <c r="AQ86" s="53">
        <v>7046</v>
      </c>
      <c r="AR86" s="53">
        <v>41</v>
      </c>
      <c r="AS86" s="53">
        <v>290462</v>
      </c>
      <c r="AT86" s="53">
        <v>9276</v>
      </c>
      <c r="AU86" s="53">
        <v>212</v>
      </c>
      <c r="AV86" s="53">
        <v>30</v>
      </c>
      <c r="AW86" s="53">
        <v>139055</v>
      </c>
      <c r="AX86" s="53">
        <v>679081</v>
      </c>
      <c r="AY86" s="53">
        <v>104</v>
      </c>
      <c r="AZ86" s="53">
        <v>100</v>
      </c>
      <c r="BA86" s="53">
        <v>1037</v>
      </c>
      <c r="BC86" s="53">
        <v>2401</v>
      </c>
      <c r="BD86" s="53">
        <v>1669</v>
      </c>
      <c r="BE86" s="53">
        <v>22444</v>
      </c>
      <c r="BF86" s="53">
        <v>1034</v>
      </c>
      <c r="BG86" s="53">
        <v>155</v>
      </c>
      <c r="BH86" s="53">
        <v>5546</v>
      </c>
      <c r="BI86" s="53">
        <v>821</v>
      </c>
      <c r="BJ86" s="53">
        <v>42776</v>
      </c>
      <c r="BK86" s="53">
        <v>27351</v>
      </c>
      <c r="BL86" s="53">
        <v>1695422</v>
      </c>
      <c r="BM86" s="53">
        <v>122188</v>
      </c>
      <c r="BN86" s="53">
        <v>8405</v>
      </c>
      <c r="BO86" s="53">
        <v>5740</v>
      </c>
      <c r="BP86" s="53">
        <v>7478</v>
      </c>
      <c r="BQ86" s="53">
        <v>49561</v>
      </c>
      <c r="BR86" s="53">
        <v>271029</v>
      </c>
      <c r="BS86" s="53">
        <v>29186</v>
      </c>
      <c r="BT86" s="53">
        <v>202947</v>
      </c>
      <c r="BU86" s="53">
        <v>664975</v>
      </c>
      <c r="BV86" s="53">
        <v>2227229</v>
      </c>
      <c r="BW86" s="53">
        <v>18453</v>
      </c>
      <c r="BX86" s="53">
        <v>128</v>
      </c>
      <c r="BY86" s="53">
        <v>77396</v>
      </c>
      <c r="BZ86" s="53">
        <v>0</v>
      </c>
      <c r="CA86" s="53">
        <v>1029</v>
      </c>
      <c r="CB86" s="53">
        <v>126704</v>
      </c>
      <c r="CC86" s="53">
        <v>864</v>
      </c>
      <c r="CD86" s="53">
        <v>64</v>
      </c>
      <c r="CE86" s="53">
        <v>121478</v>
      </c>
      <c r="CF86" s="53">
        <v>267190</v>
      </c>
      <c r="CG86" s="53">
        <v>1982288</v>
      </c>
      <c r="CH86" s="53">
        <v>155690402</v>
      </c>
      <c r="CI86" s="53">
        <v>10662</v>
      </c>
      <c r="CJ86" s="53">
        <v>5726318</v>
      </c>
      <c r="CK86" s="53">
        <v>1764</v>
      </c>
      <c r="CL86" s="53">
        <v>6197</v>
      </c>
      <c r="CM86" s="53">
        <v>91145</v>
      </c>
      <c r="CN86" s="53">
        <v>829</v>
      </c>
      <c r="CO86" s="53">
        <v>3053</v>
      </c>
      <c r="CQ86" s="53">
        <v>448646</v>
      </c>
      <c r="CR86" s="53">
        <v>105932</v>
      </c>
      <c r="CS86" s="53">
        <v>134650</v>
      </c>
      <c r="CT86" s="53">
        <v>451</v>
      </c>
      <c r="CU86" s="56">
        <v>204026413</v>
      </c>
    </row>
    <row r="87" spans="1:99" x14ac:dyDescent="0.35">
      <c r="A87" s="46">
        <v>41183</v>
      </c>
      <c r="C87" s="53">
        <v>582676</v>
      </c>
      <c r="D87" s="53">
        <v>74696</v>
      </c>
      <c r="E87" s="53">
        <v>318363</v>
      </c>
      <c r="F87" s="53">
        <v>686</v>
      </c>
      <c r="G87" s="53">
        <v>2543</v>
      </c>
      <c r="H87" s="53">
        <v>79759</v>
      </c>
      <c r="I87" s="53">
        <v>90153</v>
      </c>
      <c r="J87" s="53">
        <v>198295</v>
      </c>
      <c r="K87" s="53">
        <v>2918285</v>
      </c>
      <c r="L87" s="53">
        <v>284684</v>
      </c>
      <c r="M87" s="53">
        <v>173330</v>
      </c>
      <c r="N87" s="53">
        <v>3754</v>
      </c>
      <c r="O87" s="53">
        <v>25808</v>
      </c>
      <c r="P87" s="53">
        <v>347749</v>
      </c>
      <c r="Q87" s="53">
        <v>243635</v>
      </c>
      <c r="R87" s="53">
        <v>586421</v>
      </c>
      <c r="S87" s="53">
        <v>14354</v>
      </c>
      <c r="T87" s="53">
        <v>787107</v>
      </c>
      <c r="U87" s="53">
        <v>188734</v>
      </c>
      <c r="V87" s="53">
        <v>146007</v>
      </c>
      <c r="W87" s="53">
        <v>2006083</v>
      </c>
      <c r="X87" s="53">
        <v>29971</v>
      </c>
      <c r="Y87" s="53">
        <v>504172</v>
      </c>
      <c r="Z87" s="53">
        <v>1659764</v>
      </c>
      <c r="AB87" s="53">
        <v>16004797</v>
      </c>
      <c r="AC87" s="53">
        <v>11944</v>
      </c>
      <c r="AD87" s="53">
        <v>2305</v>
      </c>
      <c r="AE87" s="53">
        <v>664598</v>
      </c>
      <c r="AF87" s="53">
        <v>6672</v>
      </c>
      <c r="AG87" s="53">
        <v>123098</v>
      </c>
      <c r="AH87" s="53">
        <v>162579</v>
      </c>
      <c r="AI87" s="53">
        <v>274656</v>
      </c>
      <c r="AJ87" s="53">
        <v>14195</v>
      </c>
      <c r="AK87" s="53">
        <v>532</v>
      </c>
      <c r="AL87" s="53">
        <v>684</v>
      </c>
      <c r="AM87" s="53">
        <v>41758</v>
      </c>
      <c r="AN87" s="53">
        <v>627574</v>
      </c>
      <c r="AO87" s="53">
        <v>399645</v>
      </c>
      <c r="AP87" s="53">
        <v>585</v>
      </c>
      <c r="AQ87" s="53">
        <v>5338</v>
      </c>
      <c r="AR87" s="53">
        <v>958</v>
      </c>
      <c r="AS87" s="53">
        <v>581756</v>
      </c>
      <c r="AT87" s="53">
        <v>1416</v>
      </c>
      <c r="AU87" s="53">
        <v>8367</v>
      </c>
      <c r="AV87" s="53">
        <v>631</v>
      </c>
      <c r="AW87" s="53">
        <v>244386</v>
      </c>
      <c r="AX87" s="53">
        <v>181565</v>
      </c>
      <c r="AY87" s="53">
        <v>75</v>
      </c>
      <c r="AZ87" s="53">
        <v>566</v>
      </c>
      <c r="BA87" s="53">
        <v>11450</v>
      </c>
      <c r="BB87" s="53">
        <v>90</v>
      </c>
      <c r="BC87" s="53">
        <v>1195</v>
      </c>
      <c r="BD87" s="53">
        <v>862</v>
      </c>
      <c r="BE87" s="53">
        <v>577898</v>
      </c>
      <c r="BF87" s="53">
        <v>129488</v>
      </c>
      <c r="BG87" s="53">
        <v>113687</v>
      </c>
      <c r="BH87" s="53">
        <v>14185</v>
      </c>
      <c r="BI87" s="53">
        <v>813</v>
      </c>
      <c r="BJ87" s="53">
        <v>124668</v>
      </c>
      <c r="BK87" s="53">
        <v>30355</v>
      </c>
      <c r="BL87" s="53">
        <v>2787060</v>
      </c>
      <c r="BM87" s="53">
        <v>245745</v>
      </c>
      <c r="BN87" s="53">
        <v>5842</v>
      </c>
      <c r="BO87" s="53">
        <v>34692</v>
      </c>
      <c r="BP87" s="53">
        <v>16580</v>
      </c>
      <c r="BQ87" s="53">
        <v>64160</v>
      </c>
      <c r="BR87" s="53">
        <v>472154</v>
      </c>
      <c r="BS87" s="53">
        <v>70863</v>
      </c>
      <c r="BT87" s="53">
        <v>402</v>
      </c>
      <c r="BU87" s="53">
        <v>875362</v>
      </c>
      <c r="BV87" s="53">
        <v>20303988</v>
      </c>
      <c r="BW87" s="53">
        <v>20801</v>
      </c>
      <c r="BX87" s="53">
        <v>2558</v>
      </c>
      <c r="BY87" s="53">
        <v>146877</v>
      </c>
      <c r="BZ87" s="53">
        <v>0</v>
      </c>
      <c r="CA87" s="53">
        <v>126</v>
      </c>
      <c r="CB87" s="53">
        <v>210876</v>
      </c>
      <c r="CD87" s="53">
        <v>751</v>
      </c>
      <c r="CE87" s="53">
        <v>166993</v>
      </c>
      <c r="CF87" s="53">
        <v>181124</v>
      </c>
      <c r="CG87" s="53">
        <v>5206177</v>
      </c>
      <c r="CH87" s="53">
        <v>1782721</v>
      </c>
      <c r="CI87" s="53">
        <v>7123</v>
      </c>
      <c r="CJ87" s="53">
        <v>8203052</v>
      </c>
      <c r="CK87" s="53">
        <v>5783</v>
      </c>
      <c r="CL87" s="53">
        <v>16822</v>
      </c>
      <c r="CM87" s="53">
        <v>4235032</v>
      </c>
      <c r="CN87" s="53">
        <v>4269</v>
      </c>
      <c r="CO87" s="53">
        <v>1866</v>
      </c>
      <c r="CP87" s="53">
        <v>13</v>
      </c>
      <c r="CQ87" s="53">
        <v>1322874</v>
      </c>
      <c r="CR87" s="53">
        <v>61965</v>
      </c>
      <c r="CS87" s="53">
        <v>126557</v>
      </c>
      <c r="CT87" s="53">
        <v>40</v>
      </c>
      <c r="CU87" s="56">
        <v>78213648</v>
      </c>
    </row>
    <row r="88" spans="1:99" x14ac:dyDescent="0.35">
      <c r="A88" s="46">
        <v>41214</v>
      </c>
      <c r="B88" s="53">
        <v>16385</v>
      </c>
      <c r="C88" s="53">
        <v>288367</v>
      </c>
      <c r="D88" s="53">
        <v>38156</v>
      </c>
      <c r="E88" s="53">
        <v>237728</v>
      </c>
      <c r="F88" s="53">
        <v>1621</v>
      </c>
      <c r="H88" s="53">
        <v>86754</v>
      </c>
      <c r="I88" s="53">
        <v>87161</v>
      </c>
      <c r="J88" s="53">
        <v>127086</v>
      </c>
      <c r="K88" s="53">
        <v>1026611</v>
      </c>
      <c r="L88" s="53">
        <v>229785</v>
      </c>
      <c r="M88" s="53">
        <v>38606</v>
      </c>
      <c r="N88" s="53">
        <v>41</v>
      </c>
      <c r="P88" s="53">
        <v>181657</v>
      </c>
      <c r="Q88" s="53">
        <v>165268</v>
      </c>
      <c r="R88" s="53">
        <v>292660</v>
      </c>
      <c r="S88" s="53">
        <v>17617</v>
      </c>
      <c r="T88" s="53">
        <v>498383</v>
      </c>
      <c r="U88" s="53">
        <v>102923</v>
      </c>
      <c r="V88" s="53">
        <v>150914</v>
      </c>
      <c r="W88" s="53">
        <v>1455207</v>
      </c>
      <c r="X88" s="53">
        <v>37899</v>
      </c>
      <c r="Y88" s="53">
        <v>495262</v>
      </c>
      <c r="Z88" s="53">
        <v>2227871</v>
      </c>
      <c r="AA88" s="53">
        <v>24961</v>
      </c>
      <c r="AB88" s="53">
        <v>11041771</v>
      </c>
      <c r="AC88" s="53">
        <v>3465</v>
      </c>
      <c r="AD88" s="53">
        <v>1229</v>
      </c>
      <c r="AE88" s="53">
        <v>186217</v>
      </c>
      <c r="AG88" s="53">
        <v>107649</v>
      </c>
      <c r="AH88" s="53">
        <v>79191</v>
      </c>
      <c r="AI88" s="53">
        <v>199118</v>
      </c>
      <c r="AJ88" s="53">
        <v>22494</v>
      </c>
      <c r="AK88" s="53">
        <v>3472</v>
      </c>
      <c r="AL88" s="53">
        <v>862</v>
      </c>
      <c r="AM88" s="53">
        <v>69866</v>
      </c>
      <c r="AN88" s="53">
        <v>352493</v>
      </c>
      <c r="AO88" s="53">
        <v>223087</v>
      </c>
      <c r="AP88" s="53">
        <v>649</v>
      </c>
      <c r="AQ88" s="53">
        <v>23318</v>
      </c>
      <c r="AS88" s="53">
        <v>108451</v>
      </c>
      <c r="AT88" s="53">
        <v>1367</v>
      </c>
      <c r="AU88" s="53">
        <v>5276</v>
      </c>
      <c r="AV88" s="53">
        <v>2235</v>
      </c>
      <c r="AW88" s="53">
        <v>173330</v>
      </c>
      <c r="AX88" s="53">
        <v>641390</v>
      </c>
      <c r="AY88" s="53">
        <v>22</v>
      </c>
      <c r="AZ88" s="53">
        <v>109</v>
      </c>
      <c r="BA88" s="53">
        <v>2903</v>
      </c>
      <c r="BC88" s="53">
        <v>2081</v>
      </c>
      <c r="BD88" s="53">
        <v>492</v>
      </c>
      <c r="BE88" s="53">
        <v>124488</v>
      </c>
      <c r="BF88" s="53">
        <v>9797</v>
      </c>
      <c r="BG88" s="53">
        <v>8158</v>
      </c>
      <c r="BH88" s="53">
        <v>6522</v>
      </c>
      <c r="BI88" s="53">
        <v>418</v>
      </c>
      <c r="BJ88" s="53">
        <v>30594</v>
      </c>
      <c r="BK88" s="53">
        <v>228395</v>
      </c>
      <c r="BL88" s="53">
        <v>1723607</v>
      </c>
      <c r="BM88" s="53">
        <v>78959</v>
      </c>
      <c r="BN88" s="53">
        <v>6280</v>
      </c>
      <c r="BO88" s="53">
        <v>16897</v>
      </c>
      <c r="BP88" s="53">
        <v>1522</v>
      </c>
      <c r="BQ88" s="53">
        <v>40796</v>
      </c>
      <c r="BR88" s="53">
        <v>247317</v>
      </c>
      <c r="BS88" s="53">
        <v>62341</v>
      </c>
      <c r="BT88" s="53">
        <v>817</v>
      </c>
      <c r="BU88" s="53">
        <v>605413</v>
      </c>
      <c r="BV88" s="53">
        <v>1222028</v>
      </c>
      <c r="BW88" s="53">
        <v>37757</v>
      </c>
      <c r="BX88" s="53">
        <v>2515</v>
      </c>
      <c r="BY88" s="53">
        <v>84391</v>
      </c>
      <c r="BZ88" s="53">
        <v>0</v>
      </c>
      <c r="CB88" s="53">
        <v>509238</v>
      </c>
      <c r="CC88" s="53">
        <v>188</v>
      </c>
      <c r="CD88" s="53">
        <v>66</v>
      </c>
      <c r="CE88" s="53">
        <v>107415</v>
      </c>
      <c r="CF88" s="53">
        <v>88352</v>
      </c>
      <c r="CG88" s="53">
        <v>3643756</v>
      </c>
      <c r="CH88" s="53">
        <v>10161378</v>
      </c>
      <c r="CI88" s="53">
        <v>35148</v>
      </c>
      <c r="CJ88" s="53">
        <v>4578850</v>
      </c>
      <c r="CK88" s="53">
        <v>59231</v>
      </c>
      <c r="CL88" s="53">
        <v>2248</v>
      </c>
      <c r="CM88" s="53">
        <v>140949</v>
      </c>
      <c r="CN88" s="53">
        <v>2926</v>
      </c>
      <c r="CO88" s="53">
        <v>5876</v>
      </c>
      <c r="CP88" s="53">
        <v>16</v>
      </c>
      <c r="CQ88" s="53">
        <v>728107</v>
      </c>
      <c r="CR88" s="53">
        <v>93988</v>
      </c>
      <c r="CS88" s="53">
        <v>107472</v>
      </c>
      <c r="CT88" s="53">
        <v>9989</v>
      </c>
      <c r="CU88" s="56">
        <v>45895665</v>
      </c>
    </row>
    <row r="89" spans="1:99" x14ac:dyDescent="0.35">
      <c r="A89" s="46">
        <v>41244</v>
      </c>
      <c r="C89" s="53">
        <v>788315</v>
      </c>
      <c r="D89" s="53">
        <v>133767</v>
      </c>
      <c r="E89" s="53">
        <v>260197</v>
      </c>
      <c r="F89" s="53">
        <v>1860</v>
      </c>
      <c r="G89" s="53">
        <v>141</v>
      </c>
      <c r="H89" s="53">
        <v>42651</v>
      </c>
      <c r="I89" s="53">
        <v>144767</v>
      </c>
      <c r="J89" s="53">
        <v>161783</v>
      </c>
      <c r="K89" s="53">
        <v>4862877</v>
      </c>
      <c r="L89" s="53">
        <v>80330</v>
      </c>
      <c r="M89" s="53">
        <v>62410</v>
      </c>
      <c r="N89" s="53">
        <v>2481</v>
      </c>
      <c r="O89" s="53">
        <v>1470</v>
      </c>
      <c r="P89" s="53">
        <v>346530</v>
      </c>
      <c r="Q89" s="53">
        <v>96754</v>
      </c>
      <c r="R89" s="53">
        <v>295946</v>
      </c>
      <c r="S89" s="53">
        <v>5946</v>
      </c>
      <c r="T89" s="53">
        <v>535896</v>
      </c>
      <c r="U89" s="53">
        <v>128709</v>
      </c>
      <c r="V89" s="53">
        <v>128276</v>
      </c>
      <c r="W89" s="53">
        <v>2653759</v>
      </c>
      <c r="X89" s="53">
        <v>26346</v>
      </c>
      <c r="Y89" s="53">
        <v>432605</v>
      </c>
      <c r="Z89" s="53">
        <v>1256172</v>
      </c>
      <c r="AA89" s="53">
        <v>3731</v>
      </c>
      <c r="AB89" s="53">
        <v>18911043</v>
      </c>
      <c r="AC89" s="53">
        <v>26995</v>
      </c>
      <c r="AD89" s="53">
        <v>4736</v>
      </c>
      <c r="AE89" s="53">
        <v>427788</v>
      </c>
      <c r="AF89" s="53">
        <v>186</v>
      </c>
      <c r="AG89" s="53">
        <v>178244</v>
      </c>
      <c r="AH89" s="53">
        <v>224885</v>
      </c>
      <c r="AI89" s="53">
        <v>242722</v>
      </c>
      <c r="AJ89" s="53">
        <v>31472</v>
      </c>
      <c r="AK89" s="53">
        <v>350</v>
      </c>
      <c r="AL89" s="53">
        <v>4822</v>
      </c>
      <c r="AM89" s="53">
        <v>86214</v>
      </c>
      <c r="AN89" s="53">
        <v>445636</v>
      </c>
      <c r="AO89" s="53">
        <v>647122</v>
      </c>
      <c r="AQ89" s="53">
        <v>17035</v>
      </c>
      <c r="AR89" s="53">
        <v>1014</v>
      </c>
      <c r="AS89" s="53">
        <v>239000</v>
      </c>
      <c r="AT89" s="53">
        <v>1185</v>
      </c>
      <c r="AU89" s="53">
        <v>2278</v>
      </c>
      <c r="AV89" s="53">
        <v>383</v>
      </c>
      <c r="AW89" s="53">
        <v>225138</v>
      </c>
      <c r="AX89" s="53">
        <v>316324</v>
      </c>
      <c r="AY89" s="53">
        <v>645</v>
      </c>
      <c r="AZ89" s="53">
        <v>1107</v>
      </c>
      <c r="BA89" s="53">
        <v>2591</v>
      </c>
      <c r="BB89" s="53">
        <v>26</v>
      </c>
      <c r="BC89" s="53">
        <v>2735</v>
      </c>
      <c r="BD89" s="53">
        <v>937</v>
      </c>
      <c r="BE89" s="53">
        <v>249926</v>
      </c>
      <c r="BF89" s="53">
        <v>8563</v>
      </c>
      <c r="BG89" s="53">
        <v>5158</v>
      </c>
      <c r="BH89" s="53">
        <v>4443</v>
      </c>
      <c r="BI89" s="53">
        <v>1217</v>
      </c>
      <c r="BJ89" s="53">
        <v>58747</v>
      </c>
      <c r="BK89" s="53">
        <v>56863</v>
      </c>
      <c r="BL89" s="53">
        <v>3701800</v>
      </c>
      <c r="BM89" s="53">
        <v>177609</v>
      </c>
      <c r="BN89" s="53">
        <v>5151</v>
      </c>
      <c r="BO89" s="53">
        <v>22365</v>
      </c>
      <c r="BP89" s="53">
        <v>2770</v>
      </c>
      <c r="BQ89" s="53">
        <v>817198</v>
      </c>
      <c r="BR89" s="53">
        <v>211208</v>
      </c>
      <c r="BS89" s="53">
        <v>104221</v>
      </c>
      <c r="BT89" s="53">
        <v>3223</v>
      </c>
      <c r="BU89" s="53">
        <v>1044288</v>
      </c>
      <c r="BV89" s="53">
        <v>1725669</v>
      </c>
      <c r="BW89" s="53">
        <v>29260</v>
      </c>
      <c r="BX89" s="53">
        <v>25763</v>
      </c>
      <c r="BY89" s="53">
        <v>62080</v>
      </c>
      <c r="BZ89" s="53">
        <v>0</v>
      </c>
      <c r="CA89" s="53">
        <v>2757</v>
      </c>
      <c r="CB89" s="53">
        <v>299247</v>
      </c>
      <c r="CC89" s="53">
        <v>14966</v>
      </c>
      <c r="CD89" s="53">
        <v>916</v>
      </c>
      <c r="CE89" s="53">
        <v>208827</v>
      </c>
      <c r="CF89" s="53">
        <v>151411</v>
      </c>
      <c r="CG89" s="53">
        <v>1492095</v>
      </c>
      <c r="CH89" s="53">
        <v>10497910</v>
      </c>
      <c r="CI89" s="53">
        <v>14770</v>
      </c>
      <c r="CJ89" s="53">
        <v>4946023</v>
      </c>
      <c r="CK89" s="53">
        <v>6610</v>
      </c>
      <c r="CL89" s="53">
        <v>5251</v>
      </c>
      <c r="CM89" s="53">
        <v>576532</v>
      </c>
      <c r="CN89" s="53">
        <v>10113</v>
      </c>
      <c r="CO89" s="53">
        <v>13101</v>
      </c>
      <c r="CP89" s="53">
        <v>80</v>
      </c>
      <c r="CQ89" s="53">
        <v>2184732</v>
      </c>
      <c r="CR89" s="53">
        <v>125208</v>
      </c>
      <c r="CS89" s="53">
        <v>94558</v>
      </c>
      <c r="CT89" s="53">
        <v>266</v>
      </c>
      <c r="CU89" s="56">
        <v>63459227</v>
      </c>
    </row>
    <row r="90" spans="1:99" x14ac:dyDescent="0.35">
      <c r="A90" s="46">
        <v>41275</v>
      </c>
      <c r="C90" s="53">
        <v>560105</v>
      </c>
      <c r="D90" s="53">
        <v>109857</v>
      </c>
      <c r="E90" s="53">
        <v>376321</v>
      </c>
      <c r="F90" s="53">
        <v>421</v>
      </c>
      <c r="H90" s="53">
        <v>100604</v>
      </c>
      <c r="I90" s="53">
        <v>71369</v>
      </c>
      <c r="J90" s="53">
        <v>151872</v>
      </c>
      <c r="K90" s="53">
        <v>818760</v>
      </c>
      <c r="L90" s="53">
        <v>132323</v>
      </c>
      <c r="M90" s="53">
        <v>17606</v>
      </c>
      <c r="N90" s="53">
        <v>3792</v>
      </c>
      <c r="O90" s="53">
        <v>474</v>
      </c>
      <c r="P90" s="53">
        <v>270599</v>
      </c>
      <c r="Q90" s="53">
        <v>254156</v>
      </c>
      <c r="R90" s="53">
        <v>552386</v>
      </c>
      <c r="S90" s="53">
        <v>23122</v>
      </c>
      <c r="T90" s="53">
        <v>552301</v>
      </c>
      <c r="U90" s="53">
        <v>128230</v>
      </c>
      <c r="V90" s="53">
        <v>158756</v>
      </c>
      <c r="W90" s="53">
        <v>2359257</v>
      </c>
      <c r="X90" s="53">
        <v>56820</v>
      </c>
      <c r="Y90" s="53">
        <v>327108</v>
      </c>
      <c r="Z90" s="53">
        <v>1727406</v>
      </c>
      <c r="AA90" s="53">
        <v>2442</v>
      </c>
      <c r="AB90" s="53">
        <v>14819030</v>
      </c>
      <c r="AC90" s="53">
        <v>19574</v>
      </c>
      <c r="AD90" s="53">
        <v>634</v>
      </c>
      <c r="AE90" s="53">
        <v>27552</v>
      </c>
      <c r="AF90" s="53">
        <v>1749</v>
      </c>
      <c r="AG90" s="53">
        <v>92083</v>
      </c>
      <c r="AH90" s="53">
        <v>180177</v>
      </c>
      <c r="AI90" s="53">
        <v>383053</v>
      </c>
      <c r="AJ90" s="53">
        <v>13081</v>
      </c>
      <c r="AK90" s="53">
        <v>2242</v>
      </c>
      <c r="AL90" s="53">
        <v>2271</v>
      </c>
      <c r="AM90" s="53">
        <v>27879</v>
      </c>
      <c r="AN90" s="53">
        <v>496273</v>
      </c>
      <c r="AO90" s="53">
        <v>259844</v>
      </c>
      <c r="AP90" s="53">
        <v>3060</v>
      </c>
      <c r="AQ90" s="53">
        <v>4121</v>
      </c>
      <c r="AR90" s="53">
        <v>134</v>
      </c>
      <c r="AS90" s="53">
        <v>144804</v>
      </c>
      <c r="AT90" s="53">
        <v>13422</v>
      </c>
      <c r="AU90" s="53">
        <v>321</v>
      </c>
      <c r="AV90" s="53">
        <v>355</v>
      </c>
      <c r="AW90" s="53">
        <v>188507</v>
      </c>
      <c r="AX90" s="53">
        <v>117033</v>
      </c>
      <c r="AY90" s="53">
        <v>253</v>
      </c>
      <c r="AZ90" s="53">
        <v>1173</v>
      </c>
      <c r="BA90" s="53">
        <v>4074</v>
      </c>
      <c r="BC90" s="53">
        <v>1584</v>
      </c>
      <c r="BD90" s="53">
        <v>4363</v>
      </c>
      <c r="BE90" s="53">
        <v>33537</v>
      </c>
      <c r="BF90" s="53">
        <v>10683</v>
      </c>
      <c r="BG90" s="53">
        <v>8547</v>
      </c>
      <c r="BH90" s="53">
        <v>2990</v>
      </c>
      <c r="BI90" s="53">
        <v>997</v>
      </c>
      <c r="BJ90" s="53">
        <v>60692</v>
      </c>
      <c r="BK90" s="53">
        <v>27957</v>
      </c>
      <c r="BL90" s="53">
        <v>2985268</v>
      </c>
      <c r="BM90" s="53">
        <v>115475</v>
      </c>
      <c r="BN90" s="53">
        <v>6372</v>
      </c>
      <c r="BO90" s="53">
        <v>3532</v>
      </c>
      <c r="BP90" s="53">
        <v>2010</v>
      </c>
      <c r="BQ90" s="53">
        <v>79235</v>
      </c>
      <c r="BR90" s="53">
        <v>425557</v>
      </c>
      <c r="BS90" s="53">
        <v>83040</v>
      </c>
      <c r="BT90" s="53">
        <v>115357</v>
      </c>
      <c r="BU90" s="53">
        <v>677517</v>
      </c>
      <c r="BV90" s="53">
        <v>1473893</v>
      </c>
      <c r="BW90" s="53">
        <v>44660</v>
      </c>
      <c r="BX90" s="53">
        <v>88</v>
      </c>
      <c r="BY90" s="53">
        <v>51437</v>
      </c>
      <c r="BZ90" s="53">
        <v>0</v>
      </c>
      <c r="CA90" s="53">
        <v>290</v>
      </c>
      <c r="CB90" s="53">
        <v>110997</v>
      </c>
      <c r="CD90" s="53">
        <v>1095</v>
      </c>
      <c r="CE90" s="53">
        <v>186759</v>
      </c>
      <c r="CF90" s="53">
        <v>154636</v>
      </c>
      <c r="CG90" s="53">
        <v>3751844</v>
      </c>
      <c r="CH90" s="53">
        <v>11230044</v>
      </c>
      <c r="CI90" s="53">
        <v>257</v>
      </c>
      <c r="CJ90" s="53">
        <v>7207912</v>
      </c>
      <c r="CL90" s="53">
        <v>170589</v>
      </c>
      <c r="CM90" s="53">
        <v>114600</v>
      </c>
      <c r="CN90" s="53">
        <v>8047</v>
      </c>
      <c r="CO90" s="53">
        <v>4032</v>
      </c>
      <c r="CP90" s="53">
        <v>213</v>
      </c>
      <c r="CQ90" s="53">
        <v>514327</v>
      </c>
      <c r="CR90" s="53">
        <v>90785</v>
      </c>
      <c r="CS90" s="53">
        <v>68646</v>
      </c>
      <c r="CT90" s="53">
        <v>703</v>
      </c>
      <c r="CU90" s="56">
        <v>55389353</v>
      </c>
    </row>
    <row r="91" spans="1:99" x14ac:dyDescent="0.35">
      <c r="A91" s="46">
        <v>41306</v>
      </c>
      <c r="C91" s="53">
        <v>453820</v>
      </c>
      <c r="D91" s="53">
        <v>59060</v>
      </c>
      <c r="E91" s="53">
        <v>187383</v>
      </c>
      <c r="F91" s="53">
        <v>1016</v>
      </c>
      <c r="G91" s="53">
        <v>554</v>
      </c>
      <c r="H91" s="53">
        <v>30075</v>
      </c>
      <c r="I91" s="53">
        <v>747</v>
      </c>
      <c r="J91" s="53">
        <v>145218</v>
      </c>
      <c r="K91" s="53">
        <v>3299496</v>
      </c>
      <c r="L91" s="53">
        <v>188656</v>
      </c>
      <c r="M91" s="53">
        <v>2008</v>
      </c>
      <c r="N91" s="53">
        <v>19495</v>
      </c>
      <c r="O91" s="53">
        <v>722</v>
      </c>
      <c r="P91" s="53">
        <v>330999</v>
      </c>
      <c r="Q91" s="53">
        <v>131753</v>
      </c>
      <c r="R91" s="53">
        <v>277083</v>
      </c>
      <c r="S91" s="53">
        <v>3525</v>
      </c>
      <c r="T91" s="53">
        <v>541317</v>
      </c>
      <c r="U91" s="53">
        <v>193756</v>
      </c>
      <c r="V91" s="53">
        <v>85864</v>
      </c>
      <c r="W91" s="53">
        <v>2122553</v>
      </c>
      <c r="X91" s="53">
        <v>22021</v>
      </c>
      <c r="Y91" s="53">
        <v>792930</v>
      </c>
      <c r="Z91" s="53">
        <v>1198769</v>
      </c>
      <c r="AA91" s="53">
        <v>66719</v>
      </c>
      <c r="AB91" s="53">
        <v>4788695</v>
      </c>
      <c r="AC91" s="53">
        <v>14854</v>
      </c>
      <c r="AD91" s="53">
        <v>14373</v>
      </c>
      <c r="AE91" s="53">
        <v>91866</v>
      </c>
      <c r="AF91" s="53">
        <v>68</v>
      </c>
      <c r="AG91" s="53">
        <v>89541</v>
      </c>
      <c r="AH91" s="53">
        <v>175684</v>
      </c>
      <c r="AI91" s="53">
        <v>322257</v>
      </c>
      <c r="AJ91" s="53">
        <v>27908</v>
      </c>
      <c r="AL91" s="53">
        <v>3303</v>
      </c>
      <c r="AM91" s="53">
        <v>108521</v>
      </c>
      <c r="AN91" s="53">
        <v>319350</v>
      </c>
      <c r="AO91" s="53">
        <v>287037</v>
      </c>
      <c r="AQ91" s="53">
        <v>13549</v>
      </c>
      <c r="AR91" s="53">
        <v>16</v>
      </c>
      <c r="AS91" s="53">
        <v>148873</v>
      </c>
      <c r="AT91" s="53">
        <v>10999</v>
      </c>
      <c r="AW91" s="53">
        <v>233746</v>
      </c>
      <c r="AX91" s="53">
        <v>86237.239999999991</v>
      </c>
      <c r="AY91" s="53">
        <v>211</v>
      </c>
      <c r="AZ91" s="53">
        <v>1514</v>
      </c>
      <c r="BA91" s="53">
        <v>1775</v>
      </c>
      <c r="BB91" s="53">
        <v>221</v>
      </c>
      <c r="BC91" s="53">
        <v>1067</v>
      </c>
      <c r="BD91" s="53">
        <v>2591</v>
      </c>
      <c r="BE91" s="53">
        <v>626646</v>
      </c>
      <c r="BF91" s="53">
        <v>4447</v>
      </c>
      <c r="BG91" s="53">
        <v>1338</v>
      </c>
      <c r="BH91" s="53">
        <v>7250</v>
      </c>
      <c r="BI91" s="53">
        <v>1450</v>
      </c>
      <c r="BJ91" s="53">
        <v>28108</v>
      </c>
      <c r="BK91" s="53">
        <v>41205</v>
      </c>
      <c r="BL91" s="53">
        <v>2119186</v>
      </c>
      <c r="BM91" s="53">
        <v>127238</v>
      </c>
      <c r="BN91" s="53">
        <v>2468</v>
      </c>
      <c r="BO91" s="53">
        <v>18419</v>
      </c>
      <c r="BP91" s="53">
        <v>354</v>
      </c>
      <c r="BQ91" s="53">
        <v>95144</v>
      </c>
      <c r="BR91" s="53">
        <v>209171</v>
      </c>
      <c r="BS91" s="53">
        <v>41977</v>
      </c>
      <c r="BT91" s="53">
        <v>3272</v>
      </c>
      <c r="BU91" s="53">
        <v>441431</v>
      </c>
      <c r="BV91" s="53">
        <v>1290877</v>
      </c>
      <c r="BW91" s="53">
        <v>15324</v>
      </c>
      <c r="BY91" s="53">
        <v>288528</v>
      </c>
      <c r="BZ91" s="53">
        <v>0</v>
      </c>
      <c r="CA91" s="53">
        <v>230</v>
      </c>
      <c r="CB91" s="53">
        <v>147755</v>
      </c>
      <c r="CC91" s="53">
        <v>23</v>
      </c>
      <c r="CD91" s="53">
        <v>10979</v>
      </c>
      <c r="CE91" s="53">
        <v>98648</v>
      </c>
      <c r="CF91" s="53">
        <v>210104</v>
      </c>
      <c r="CG91" s="53">
        <v>4983662</v>
      </c>
      <c r="CH91" s="53">
        <v>1746130</v>
      </c>
      <c r="CI91" s="53">
        <v>10108</v>
      </c>
      <c r="CJ91" s="53">
        <v>4999405</v>
      </c>
      <c r="CK91" s="53">
        <v>118</v>
      </c>
      <c r="CL91" s="53">
        <v>189532</v>
      </c>
      <c r="CM91" s="53">
        <v>127948</v>
      </c>
      <c r="CN91" s="53">
        <v>1788</v>
      </c>
      <c r="CO91" s="53">
        <v>2995</v>
      </c>
      <c r="CQ91" s="53">
        <v>705808</v>
      </c>
      <c r="CR91" s="53">
        <v>156801</v>
      </c>
      <c r="CS91" s="53">
        <v>73162</v>
      </c>
      <c r="CT91" s="53">
        <v>1219</v>
      </c>
      <c r="CU91" s="56">
        <v>35730043.239999995</v>
      </c>
    </row>
    <row r="92" spans="1:99" x14ac:dyDescent="0.35">
      <c r="A92" s="46">
        <v>41334</v>
      </c>
      <c r="C92" s="53">
        <v>479023</v>
      </c>
      <c r="D92" s="53">
        <v>72804</v>
      </c>
      <c r="E92" s="53">
        <v>316352</v>
      </c>
      <c r="F92" s="53">
        <v>610</v>
      </c>
      <c r="G92" s="53">
        <v>121</v>
      </c>
      <c r="H92" s="53">
        <v>49559</v>
      </c>
      <c r="I92" s="53">
        <v>15816</v>
      </c>
      <c r="J92" s="53">
        <v>27837</v>
      </c>
      <c r="K92" s="53">
        <v>1461579</v>
      </c>
      <c r="L92" s="53">
        <v>140399</v>
      </c>
      <c r="M92" s="53">
        <v>20728</v>
      </c>
      <c r="N92" s="53">
        <v>10505</v>
      </c>
      <c r="O92" s="53">
        <v>741</v>
      </c>
      <c r="P92" s="53">
        <v>354378</v>
      </c>
      <c r="Q92" s="53">
        <v>81764</v>
      </c>
      <c r="R92" s="53">
        <v>179029</v>
      </c>
      <c r="S92" s="53">
        <v>4044</v>
      </c>
      <c r="T92" s="53">
        <v>126576</v>
      </c>
      <c r="U92" s="53">
        <v>83368</v>
      </c>
      <c r="V92" s="53">
        <v>115759</v>
      </c>
      <c r="W92" s="53">
        <v>1326832</v>
      </c>
      <c r="X92" s="53">
        <v>60257</v>
      </c>
      <c r="Y92" s="53">
        <v>562313</v>
      </c>
      <c r="Z92" s="53">
        <v>1346357</v>
      </c>
      <c r="AB92" s="53">
        <v>9662886</v>
      </c>
      <c r="AC92" s="53">
        <v>7798</v>
      </c>
      <c r="AD92" s="53">
        <v>8997</v>
      </c>
      <c r="AE92" s="53">
        <v>29297</v>
      </c>
      <c r="AF92" s="53">
        <v>24</v>
      </c>
      <c r="AG92" s="53">
        <v>84776</v>
      </c>
      <c r="AH92" s="53">
        <v>152527</v>
      </c>
      <c r="AI92" s="53">
        <v>357574</v>
      </c>
      <c r="AJ92" s="53">
        <v>7471</v>
      </c>
      <c r="AK92" s="53">
        <v>268</v>
      </c>
      <c r="AL92" s="53">
        <v>27</v>
      </c>
      <c r="AM92" s="53">
        <v>61135</v>
      </c>
      <c r="AN92" s="53">
        <v>300904</v>
      </c>
      <c r="AO92" s="53">
        <v>401879</v>
      </c>
      <c r="AQ92" s="53">
        <v>12381</v>
      </c>
      <c r="AS92" s="53">
        <v>109614</v>
      </c>
      <c r="AT92" s="53">
        <v>5394</v>
      </c>
      <c r="AV92" s="53">
        <v>2028</v>
      </c>
      <c r="AW92" s="53">
        <v>148517</v>
      </c>
      <c r="AX92" s="53">
        <v>126988.93</v>
      </c>
      <c r="AY92" s="53">
        <v>31</v>
      </c>
      <c r="AZ92" s="53">
        <v>886</v>
      </c>
      <c r="BA92" s="53">
        <v>151</v>
      </c>
      <c r="BC92" s="53">
        <v>91</v>
      </c>
      <c r="BD92" s="53">
        <v>3653</v>
      </c>
      <c r="BE92" s="53">
        <v>66516</v>
      </c>
      <c r="BF92" s="53">
        <v>8505</v>
      </c>
      <c r="BG92" s="53">
        <v>301</v>
      </c>
      <c r="BH92" s="53">
        <v>3038</v>
      </c>
      <c r="BI92" s="53">
        <v>7085</v>
      </c>
      <c r="BJ92" s="53">
        <v>15667</v>
      </c>
      <c r="BK92" s="53">
        <v>33809</v>
      </c>
      <c r="BL92" s="53">
        <v>1652434</v>
      </c>
      <c r="BM92" s="53">
        <v>205365</v>
      </c>
      <c r="BN92" s="53">
        <v>2286</v>
      </c>
      <c r="BO92" s="53">
        <v>901</v>
      </c>
      <c r="BP92" s="53">
        <v>2</v>
      </c>
      <c r="BQ92" s="53">
        <v>377309</v>
      </c>
      <c r="BR92" s="53">
        <v>243091</v>
      </c>
      <c r="BS92" s="53">
        <v>118968</v>
      </c>
      <c r="BT92" s="53">
        <v>342</v>
      </c>
      <c r="BU92" s="53">
        <v>236490</v>
      </c>
      <c r="BV92" s="53">
        <v>1601177</v>
      </c>
      <c r="BW92" s="53">
        <v>106894</v>
      </c>
      <c r="BY92" s="53">
        <v>92234</v>
      </c>
      <c r="BZ92" s="53">
        <v>0</v>
      </c>
      <c r="CB92" s="53">
        <v>48097</v>
      </c>
      <c r="CC92" s="53">
        <v>1375</v>
      </c>
      <c r="CD92" s="53">
        <v>3064</v>
      </c>
      <c r="CE92" s="53">
        <v>110656</v>
      </c>
      <c r="CF92" s="53">
        <v>121554</v>
      </c>
      <c r="CG92" s="53">
        <v>1929248</v>
      </c>
      <c r="CH92" s="53">
        <v>1380111</v>
      </c>
      <c r="CI92" s="53">
        <v>79220</v>
      </c>
      <c r="CJ92" s="53">
        <v>6726314</v>
      </c>
      <c r="CL92" s="53">
        <v>21154</v>
      </c>
      <c r="CM92" s="53">
        <v>270367</v>
      </c>
      <c r="CN92" s="53">
        <v>436</v>
      </c>
      <c r="CO92" s="53">
        <v>2798</v>
      </c>
      <c r="CQ92" s="53">
        <v>762530</v>
      </c>
      <c r="CR92" s="53">
        <v>366178</v>
      </c>
      <c r="CS92" s="53">
        <v>47782</v>
      </c>
      <c r="CT92" s="53">
        <v>145</v>
      </c>
      <c r="CU92" s="56">
        <v>34965491.93</v>
      </c>
    </row>
    <row r="93" spans="1:99" x14ac:dyDescent="0.35">
      <c r="A93" s="46">
        <v>41365</v>
      </c>
      <c r="B93" s="53">
        <v>32011</v>
      </c>
      <c r="C93" s="53">
        <v>595544</v>
      </c>
      <c r="D93" s="53">
        <v>108236</v>
      </c>
      <c r="E93" s="53">
        <v>276279</v>
      </c>
      <c r="F93" s="53">
        <v>680</v>
      </c>
      <c r="G93" s="53">
        <v>3230</v>
      </c>
      <c r="H93" s="53">
        <v>159767</v>
      </c>
      <c r="I93" s="53">
        <v>87132</v>
      </c>
      <c r="J93" s="53">
        <v>105718</v>
      </c>
      <c r="K93" s="53">
        <v>3831071</v>
      </c>
      <c r="L93" s="53">
        <v>169284</v>
      </c>
      <c r="M93" s="53">
        <v>19729</v>
      </c>
      <c r="N93" s="53">
        <v>47</v>
      </c>
      <c r="O93" s="53">
        <v>1033</v>
      </c>
      <c r="P93" s="53">
        <v>407440</v>
      </c>
      <c r="Q93" s="53">
        <v>88354</v>
      </c>
      <c r="R93" s="53">
        <v>265135</v>
      </c>
      <c r="S93" s="53">
        <v>11939</v>
      </c>
      <c r="T93" s="53">
        <v>251801</v>
      </c>
      <c r="U93" s="53">
        <v>82709</v>
      </c>
      <c r="V93" s="53">
        <v>122129</v>
      </c>
      <c r="W93" s="53">
        <v>1232983</v>
      </c>
      <c r="X93" s="53">
        <v>53318</v>
      </c>
      <c r="Y93" s="53">
        <v>928626</v>
      </c>
      <c r="Z93" s="53">
        <v>3732613</v>
      </c>
      <c r="AA93" s="53">
        <v>4385</v>
      </c>
      <c r="AB93" s="53">
        <v>15123858</v>
      </c>
      <c r="AC93" s="53">
        <v>9248</v>
      </c>
      <c r="AD93" s="53">
        <v>27593</v>
      </c>
      <c r="AE93" s="53">
        <v>398984</v>
      </c>
      <c r="AG93" s="53">
        <v>107100</v>
      </c>
      <c r="AH93" s="53">
        <v>165977</v>
      </c>
      <c r="AI93" s="53">
        <v>405139</v>
      </c>
      <c r="AJ93" s="53">
        <v>19784</v>
      </c>
      <c r="AK93" s="53">
        <v>1427</v>
      </c>
      <c r="AL93" s="53">
        <v>4313</v>
      </c>
      <c r="AM93" s="53">
        <v>67888</v>
      </c>
      <c r="AN93" s="53">
        <v>658544</v>
      </c>
      <c r="AO93" s="53">
        <v>328466</v>
      </c>
      <c r="AP93" s="53">
        <v>250</v>
      </c>
      <c r="AQ93" s="53">
        <v>8968</v>
      </c>
      <c r="AR93" s="53">
        <v>52</v>
      </c>
      <c r="AS93" s="53">
        <v>202913</v>
      </c>
      <c r="AT93" s="53">
        <v>8376</v>
      </c>
      <c r="AU93" s="53">
        <v>917</v>
      </c>
      <c r="AV93" s="53">
        <v>1702</v>
      </c>
      <c r="AW93" s="53">
        <v>137338</v>
      </c>
      <c r="AX93" s="53">
        <v>195658</v>
      </c>
      <c r="AY93" s="53">
        <v>635</v>
      </c>
      <c r="AZ93" s="53">
        <v>613</v>
      </c>
      <c r="BA93" s="53">
        <v>5267</v>
      </c>
      <c r="BC93" s="53">
        <v>485</v>
      </c>
      <c r="BD93" s="53">
        <v>1218</v>
      </c>
      <c r="BE93" s="53">
        <v>20214</v>
      </c>
      <c r="BF93" s="53">
        <v>7715</v>
      </c>
      <c r="BG93" s="53">
        <v>7831</v>
      </c>
      <c r="BH93" s="53">
        <v>5849</v>
      </c>
      <c r="BI93" s="53">
        <v>1079</v>
      </c>
      <c r="BJ93" s="53">
        <v>147177</v>
      </c>
      <c r="BK93" s="53">
        <v>20255</v>
      </c>
      <c r="BL93" s="53">
        <v>3231488</v>
      </c>
      <c r="BM93" s="53">
        <v>169157</v>
      </c>
      <c r="BN93" s="53">
        <v>7109</v>
      </c>
      <c r="BO93" s="53">
        <v>6350</v>
      </c>
      <c r="BP93" s="53">
        <v>1283</v>
      </c>
      <c r="BQ93" s="53">
        <v>44512</v>
      </c>
      <c r="BR93" s="53">
        <v>603128</v>
      </c>
      <c r="BS93" s="53">
        <v>42237</v>
      </c>
      <c r="BT93" s="53">
        <v>271509</v>
      </c>
      <c r="BU93" s="53">
        <v>289444</v>
      </c>
      <c r="BV93" s="53">
        <v>1327701</v>
      </c>
      <c r="BW93" s="53">
        <v>34623</v>
      </c>
      <c r="BX93" s="53">
        <v>504</v>
      </c>
      <c r="BY93" s="53">
        <v>70452</v>
      </c>
      <c r="BZ93" s="53">
        <v>0</v>
      </c>
      <c r="CA93" s="53">
        <v>171</v>
      </c>
      <c r="CB93" s="53">
        <v>62347</v>
      </c>
      <c r="CC93" s="53">
        <v>10</v>
      </c>
      <c r="CD93" s="53">
        <v>2963</v>
      </c>
      <c r="CE93" s="53">
        <v>128579</v>
      </c>
      <c r="CF93" s="53">
        <v>203157</v>
      </c>
      <c r="CG93" s="53">
        <v>3641860</v>
      </c>
      <c r="CH93" s="53">
        <v>3291271</v>
      </c>
      <c r="CI93" s="53">
        <v>17293</v>
      </c>
      <c r="CJ93" s="53">
        <v>4464210</v>
      </c>
      <c r="CK93" s="53">
        <v>88</v>
      </c>
      <c r="CL93" s="53">
        <v>327331</v>
      </c>
      <c r="CM93" s="53">
        <v>140440</v>
      </c>
      <c r="CN93" s="53">
        <v>5046</v>
      </c>
      <c r="CO93" s="53">
        <v>8264</v>
      </c>
      <c r="CP93" s="53">
        <v>250</v>
      </c>
      <c r="CQ93" s="53">
        <v>502748</v>
      </c>
      <c r="CR93" s="53">
        <v>58919</v>
      </c>
      <c r="CS93" s="53">
        <v>43662</v>
      </c>
      <c r="CT93" s="53">
        <v>124</v>
      </c>
      <c r="CU93" s="56">
        <v>49662256</v>
      </c>
    </row>
    <row r="94" spans="1:99" x14ac:dyDescent="0.35">
      <c r="A94" s="46">
        <v>41395</v>
      </c>
      <c r="C94" s="53">
        <v>380739</v>
      </c>
      <c r="D94" s="53">
        <v>98159</v>
      </c>
      <c r="E94" s="53">
        <v>400530</v>
      </c>
      <c r="F94" s="53">
        <v>511</v>
      </c>
      <c r="G94" s="53">
        <v>137</v>
      </c>
      <c r="H94" s="53">
        <v>96926</v>
      </c>
      <c r="I94" s="53">
        <v>86695</v>
      </c>
      <c r="J94" s="53">
        <v>105688</v>
      </c>
      <c r="K94" s="53">
        <v>753114</v>
      </c>
      <c r="L94" s="53">
        <v>229052</v>
      </c>
      <c r="M94" s="53">
        <v>14669</v>
      </c>
      <c r="N94" s="53">
        <v>102</v>
      </c>
      <c r="O94" s="53">
        <v>25149</v>
      </c>
      <c r="P94" s="53">
        <v>222718</v>
      </c>
      <c r="Q94" s="53">
        <v>164061</v>
      </c>
      <c r="R94" s="53">
        <v>239572</v>
      </c>
      <c r="S94" s="53">
        <v>9351</v>
      </c>
      <c r="T94" s="53">
        <v>550511</v>
      </c>
      <c r="U94" s="53">
        <v>148298</v>
      </c>
      <c r="V94" s="53">
        <v>83673</v>
      </c>
      <c r="W94" s="53">
        <v>1256261</v>
      </c>
      <c r="X94" s="53">
        <v>42309</v>
      </c>
      <c r="Y94" s="53">
        <v>469513</v>
      </c>
      <c r="Z94" s="53">
        <v>1766104</v>
      </c>
      <c r="AA94" s="53">
        <v>10716</v>
      </c>
      <c r="AB94" s="53">
        <v>13839192</v>
      </c>
      <c r="AC94" s="53">
        <v>27193</v>
      </c>
      <c r="AD94" s="53">
        <v>26592</v>
      </c>
      <c r="AE94" s="53">
        <v>45003</v>
      </c>
      <c r="AF94" s="53">
        <v>5162</v>
      </c>
      <c r="AG94" s="53">
        <v>279638</v>
      </c>
      <c r="AH94" s="53">
        <v>200937</v>
      </c>
      <c r="AI94" s="53">
        <v>294703</v>
      </c>
      <c r="AJ94" s="53">
        <v>7252</v>
      </c>
      <c r="AK94" s="53">
        <v>123</v>
      </c>
      <c r="AL94" s="53">
        <v>1578</v>
      </c>
      <c r="AM94" s="53">
        <v>27925</v>
      </c>
      <c r="AN94" s="53">
        <v>390845</v>
      </c>
      <c r="AO94" s="53">
        <v>262518</v>
      </c>
      <c r="AQ94" s="53">
        <v>13792</v>
      </c>
      <c r="AR94" s="53">
        <v>56</v>
      </c>
      <c r="AS94" s="53">
        <v>160489</v>
      </c>
      <c r="AT94" s="53">
        <v>9479</v>
      </c>
      <c r="AU94" s="53">
        <v>9800</v>
      </c>
      <c r="AV94" s="53">
        <v>224</v>
      </c>
      <c r="AW94" s="53">
        <v>98089</v>
      </c>
      <c r="AX94" s="53">
        <v>59063</v>
      </c>
      <c r="AY94" s="53">
        <v>72</v>
      </c>
      <c r="AZ94" s="53">
        <v>759</v>
      </c>
      <c r="BA94" s="53">
        <v>379</v>
      </c>
      <c r="BC94" s="53">
        <v>1281</v>
      </c>
      <c r="BD94" s="53">
        <v>2502</v>
      </c>
      <c r="BE94" s="53">
        <v>35920</v>
      </c>
      <c r="BF94" s="53">
        <v>7986</v>
      </c>
      <c r="BG94" s="53">
        <v>11689</v>
      </c>
      <c r="BH94" s="53">
        <v>8029</v>
      </c>
      <c r="BI94" s="53">
        <v>1398</v>
      </c>
      <c r="BJ94" s="53">
        <v>22216</v>
      </c>
      <c r="BK94" s="53">
        <v>24421</v>
      </c>
      <c r="BL94" s="53">
        <v>2708002</v>
      </c>
      <c r="BM94" s="53">
        <v>132119</v>
      </c>
      <c r="BN94" s="53">
        <v>6980</v>
      </c>
      <c r="BO94" s="53">
        <v>3776</v>
      </c>
      <c r="BP94" s="53">
        <v>941</v>
      </c>
      <c r="BQ94" s="53">
        <v>142679</v>
      </c>
      <c r="BR94" s="53">
        <v>158472</v>
      </c>
      <c r="BS94" s="53">
        <v>115100</v>
      </c>
      <c r="BT94" s="53">
        <v>3089</v>
      </c>
      <c r="BU94" s="53">
        <v>667476</v>
      </c>
      <c r="BV94" s="53">
        <v>1405718</v>
      </c>
      <c r="BW94" s="53">
        <v>20333</v>
      </c>
      <c r="BY94" s="53">
        <v>113889</v>
      </c>
      <c r="BZ94" s="53">
        <v>0</v>
      </c>
      <c r="CA94" s="53">
        <v>82</v>
      </c>
      <c r="CB94" s="53">
        <v>74521</v>
      </c>
      <c r="CC94" s="53">
        <v>6622</v>
      </c>
      <c r="CD94" s="53">
        <v>1708</v>
      </c>
      <c r="CE94" s="53">
        <v>221026</v>
      </c>
      <c r="CF94" s="53">
        <v>307487</v>
      </c>
      <c r="CG94" s="53">
        <v>2437217</v>
      </c>
      <c r="CH94" s="53">
        <v>2887876</v>
      </c>
      <c r="CI94" s="53">
        <v>15288</v>
      </c>
      <c r="CJ94" s="53">
        <v>4616240</v>
      </c>
      <c r="CK94" s="53">
        <v>1443</v>
      </c>
      <c r="CL94" s="53">
        <v>4833</v>
      </c>
      <c r="CM94" s="53">
        <v>191461</v>
      </c>
      <c r="CN94" s="53">
        <v>55378</v>
      </c>
      <c r="CO94" s="53">
        <v>25143</v>
      </c>
      <c r="CP94" s="53">
        <v>311</v>
      </c>
      <c r="CQ94" s="53">
        <v>365456</v>
      </c>
      <c r="CR94" s="53">
        <v>75210</v>
      </c>
      <c r="CS94" s="53">
        <v>57343</v>
      </c>
      <c r="CU94" s="56">
        <v>39854082</v>
      </c>
    </row>
    <row r="95" spans="1:99" x14ac:dyDescent="0.35">
      <c r="A95" s="46">
        <v>41426</v>
      </c>
      <c r="C95" s="53">
        <v>741650</v>
      </c>
      <c r="D95" s="53">
        <v>135277</v>
      </c>
      <c r="E95" s="53">
        <v>354454</v>
      </c>
      <c r="F95" s="53">
        <v>900</v>
      </c>
      <c r="G95" s="53">
        <v>859</v>
      </c>
      <c r="H95" s="53">
        <v>98269</v>
      </c>
      <c r="I95" s="53">
        <v>75039</v>
      </c>
      <c r="J95" s="53">
        <v>151361</v>
      </c>
      <c r="K95" s="53">
        <v>1257287</v>
      </c>
      <c r="L95" s="53">
        <v>200893</v>
      </c>
      <c r="M95" s="53">
        <v>60106</v>
      </c>
      <c r="N95" s="53">
        <v>30</v>
      </c>
      <c r="O95" s="53">
        <v>669</v>
      </c>
      <c r="P95" s="53">
        <v>380674</v>
      </c>
      <c r="Q95" s="53">
        <v>154273</v>
      </c>
      <c r="R95" s="53">
        <v>658610</v>
      </c>
      <c r="S95" s="53">
        <v>4210</v>
      </c>
      <c r="T95" s="53">
        <v>361989</v>
      </c>
      <c r="U95" s="53">
        <v>154905</v>
      </c>
      <c r="V95" s="53">
        <v>76503</v>
      </c>
      <c r="W95" s="53">
        <v>1774422</v>
      </c>
      <c r="X95" s="53">
        <v>35259</v>
      </c>
      <c r="Y95" s="53">
        <v>634654</v>
      </c>
      <c r="Z95" s="53">
        <v>1074575</v>
      </c>
      <c r="AB95" s="53">
        <v>14269517</v>
      </c>
      <c r="AC95" s="53">
        <v>11874</v>
      </c>
      <c r="AD95" s="53">
        <v>31771</v>
      </c>
      <c r="AE95" s="53">
        <v>103434</v>
      </c>
      <c r="AG95" s="53">
        <v>72587</v>
      </c>
      <c r="AH95" s="53">
        <v>157633</v>
      </c>
      <c r="AI95" s="53">
        <v>453958</v>
      </c>
      <c r="AJ95" s="53">
        <v>9517</v>
      </c>
      <c r="AK95" s="53">
        <v>652</v>
      </c>
      <c r="AL95" s="53">
        <v>7548</v>
      </c>
      <c r="AM95" s="53">
        <v>34061</v>
      </c>
      <c r="AN95" s="53">
        <v>256577</v>
      </c>
      <c r="AO95" s="53">
        <v>240305</v>
      </c>
      <c r="AP95" s="53">
        <v>111</v>
      </c>
      <c r="AQ95" s="53">
        <v>2467</v>
      </c>
      <c r="AS95" s="53">
        <v>114972</v>
      </c>
      <c r="AT95" s="53">
        <v>5792</v>
      </c>
      <c r="AU95" s="53">
        <v>810</v>
      </c>
      <c r="AV95" s="53">
        <v>386</v>
      </c>
      <c r="AW95" s="53">
        <v>143524</v>
      </c>
      <c r="AX95" s="53">
        <v>7417</v>
      </c>
      <c r="AY95" s="53">
        <v>30</v>
      </c>
      <c r="AZ95" s="53">
        <v>55</v>
      </c>
      <c r="BA95" s="53">
        <v>700</v>
      </c>
      <c r="BC95" s="53">
        <v>578</v>
      </c>
      <c r="BD95" s="53">
        <v>1901</v>
      </c>
      <c r="BE95" s="53">
        <v>21242</v>
      </c>
      <c r="BF95" s="53">
        <v>2509</v>
      </c>
      <c r="BG95" s="53">
        <v>2485</v>
      </c>
      <c r="BH95" s="53">
        <v>1346</v>
      </c>
      <c r="BI95" s="53">
        <v>1490</v>
      </c>
      <c r="BJ95" s="53">
        <v>32261</v>
      </c>
      <c r="BK95" s="53">
        <v>36580</v>
      </c>
      <c r="BL95" s="53">
        <v>2637073</v>
      </c>
      <c r="BM95" s="53">
        <v>51899</v>
      </c>
      <c r="BN95" s="53">
        <v>15258</v>
      </c>
      <c r="BO95" s="53">
        <v>9425</v>
      </c>
      <c r="BP95" s="53">
        <v>16963</v>
      </c>
      <c r="BQ95" s="53">
        <v>143818</v>
      </c>
      <c r="BR95" s="53">
        <v>184059</v>
      </c>
      <c r="BS95" s="53">
        <v>50992</v>
      </c>
      <c r="BT95" s="53">
        <v>2149</v>
      </c>
      <c r="BU95" s="53">
        <v>431964</v>
      </c>
      <c r="BV95" s="53">
        <v>1017645</v>
      </c>
      <c r="BW95" s="53">
        <v>9048</v>
      </c>
      <c r="BX95" s="53">
        <v>22</v>
      </c>
      <c r="BY95" s="53">
        <v>58598</v>
      </c>
      <c r="BZ95" s="53">
        <v>0</v>
      </c>
      <c r="CA95" s="53">
        <v>560</v>
      </c>
      <c r="CB95" s="53">
        <v>32023</v>
      </c>
      <c r="CC95" s="53">
        <v>7490</v>
      </c>
      <c r="CD95" s="53">
        <v>28477</v>
      </c>
      <c r="CE95" s="53">
        <v>203837</v>
      </c>
      <c r="CF95" s="53">
        <v>93106</v>
      </c>
      <c r="CG95" s="53">
        <v>2649750</v>
      </c>
      <c r="CH95" s="53">
        <v>1871351</v>
      </c>
      <c r="CI95" s="53">
        <v>2705</v>
      </c>
      <c r="CJ95" s="53">
        <v>4101157</v>
      </c>
      <c r="CK95" s="53">
        <v>39282</v>
      </c>
      <c r="CL95" s="53">
        <v>2948</v>
      </c>
      <c r="CM95" s="53">
        <v>146582</v>
      </c>
      <c r="CN95" s="53">
        <v>12029</v>
      </c>
      <c r="CO95" s="53">
        <v>631</v>
      </c>
      <c r="CQ95" s="53">
        <v>490189</v>
      </c>
      <c r="CR95" s="53">
        <v>28744</v>
      </c>
      <c r="CS95" s="53">
        <v>37645</v>
      </c>
      <c r="CT95" s="53">
        <v>13228</v>
      </c>
      <c r="CU95" s="56">
        <v>38803605</v>
      </c>
    </row>
    <row r="96" spans="1:99" x14ac:dyDescent="0.35">
      <c r="A96" s="46">
        <v>41456</v>
      </c>
      <c r="C96" s="53">
        <v>561881</v>
      </c>
      <c r="D96" s="53">
        <v>81827</v>
      </c>
      <c r="E96" s="53">
        <v>326343</v>
      </c>
      <c r="F96" s="53">
        <v>1950</v>
      </c>
      <c r="H96" s="53">
        <v>171195</v>
      </c>
      <c r="I96" s="53">
        <v>34760</v>
      </c>
      <c r="J96" s="53">
        <v>156658</v>
      </c>
      <c r="K96" s="53">
        <v>2423041</v>
      </c>
      <c r="L96" s="53">
        <v>380123</v>
      </c>
      <c r="M96" s="53">
        <v>9694</v>
      </c>
      <c r="N96" s="53">
        <v>69</v>
      </c>
      <c r="O96" s="53">
        <v>503</v>
      </c>
      <c r="P96" s="53">
        <v>228765</v>
      </c>
      <c r="Q96" s="53">
        <v>103162</v>
      </c>
      <c r="R96" s="53">
        <v>286016</v>
      </c>
      <c r="S96" s="53">
        <v>4690</v>
      </c>
      <c r="T96" s="53">
        <v>468547</v>
      </c>
      <c r="U96" s="53">
        <v>155735</v>
      </c>
      <c r="V96" s="53">
        <v>123313</v>
      </c>
      <c r="W96" s="53">
        <v>1234429</v>
      </c>
      <c r="X96" s="53">
        <v>67666</v>
      </c>
      <c r="Y96">
        <v>395284</v>
      </c>
      <c r="Z96" s="53">
        <v>998294</v>
      </c>
      <c r="AB96" s="53">
        <v>10551296</v>
      </c>
      <c r="AC96" s="53">
        <v>16010</v>
      </c>
      <c r="AD96" s="53">
        <v>129803</v>
      </c>
      <c r="AE96" s="53">
        <v>102340</v>
      </c>
      <c r="AF96" s="53">
        <v>261</v>
      </c>
      <c r="AG96" s="53">
        <v>105440</v>
      </c>
      <c r="AH96" s="53">
        <v>123895</v>
      </c>
      <c r="AI96" s="53">
        <v>245305</v>
      </c>
      <c r="AJ96" s="53">
        <v>8030</v>
      </c>
      <c r="AL96" s="53">
        <v>1378</v>
      </c>
      <c r="AM96" s="53">
        <v>52006</v>
      </c>
      <c r="AN96" s="53">
        <v>311418</v>
      </c>
      <c r="AO96" s="53">
        <v>309991</v>
      </c>
      <c r="AQ96" s="53">
        <v>14621</v>
      </c>
      <c r="AS96" s="53">
        <v>137995</v>
      </c>
      <c r="AT96" s="53">
        <v>6607</v>
      </c>
      <c r="AU96" s="53">
        <v>16887</v>
      </c>
      <c r="AV96" s="53">
        <v>97</v>
      </c>
      <c r="AW96" s="53">
        <v>127454</v>
      </c>
      <c r="AX96" s="53">
        <v>18442</v>
      </c>
      <c r="AZ96" s="53">
        <v>405</v>
      </c>
      <c r="BA96" s="53">
        <v>3718</v>
      </c>
      <c r="BC96" s="53">
        <v>215</v>
      </c>
      <c r="BD96" s="53">
        <v>4587</v>
      </c>
      <c r="BE96" s="53">
        <v>20706</v>
      </c>
      <c r="BF96" s="53">
        <v>11520</v>
      </c>
      <c r="BG96" s="53">
        <v>3386</v>
      </c>
      <c r="BH96" s="53">
        <v>2682</v>
      </c>
      <c r="BI96" s="53">
        <v>4933</v>
      </c>
      <c r="BJ96" s="53">
        <v>42137</v>
      </c>
      <c r="BK96" s="53">
        <v>15522</v>
      </c>
      <c r="BL96" s="53">
        <v>2399684</v>
      </c>
      <c r="BM96" s="53">
        <v>156443</v>
      </c>
      <c r="BN96" s="53">
        <v>4925</v>
      </c>
      <c r="BO96" s="53">
        <v>7291</v>
      </c>
      <c r="BP96" s="53">
        <v>10610</v>
      </c>
      <c r="BQ96" s="53">
        <v>32980</v>
      </c>
      <c r="BR96" s="53">
        <v>128407</v>
      </c>
      <c r="BS96" s="53">
        <v>89239</v>
      </c>
      <c r="BT96" s="53">
        <v>2711</v>
      </c>
      <c r="BU96" s="53">
        <v>420200</v>
      </c>
      <c r="BV96" s="53">
        <v>4171228</v>
      </c>
      <c r="BW96" s="53">
        <v>57359</v>
      </c>
      <c r="BX96" s="53">
        <v>66</v>
      </c>
      <c r="BY96" s="53">
        <v>129440</v>
      </c>
      <c r="BZ96" s="53">
        <v>0</v>
      </c>
      <c r="CB96" s="53">
        <v>37325</v>
      </c>
      <c r="CC96" s="53">
        <v>29</v>
      </c>
      <c r="CD96" s="53">
        <v>3998</v>
      </c>
      <c r="CE96" s="53">
        <v>117026</v>
      </c>
      <c r="CF96" s="53">
        <v>264712</v>
      </c>
      <c r="CG96" s="53">
        <v>2838798</v>
      </c>
      <c r="CH96" s="53">
        <v>4076778</v>
      </c>
      <c r="CI96" s="53">
        <v>2911</v>
      </c>
      <c r="CJ96" s="53">
        <v>3547748</v>
      </c>
      <c r="CK96" s="53">
        <v>1802</v>
      </c>
      <c r="CL96" s="53">
        <v>1129</v>
      </c>
      <c r="CM96" s="53">
        <v>51362</v>
      </c>
      <c r="CN96" s="53">
        <v>10920</v>
      </c>
      <c r="CO96" s="53">
        <v>1885</v>
      </c>
      <c r="CP96" s="53">
        <v>168</v>
      </c>
      <c r="CQ96" s="53">
        <v>848644</v>
      </c>
      <c r="CR96" s="53">
        <v>38307</v>
      </c>
      <c r="CS96" s="53">
        <v>32398</v>
      </c>
      <c r="CT96" s="53">
        <v>360</v>
      </c>
      <c r="CU96" s="56">
        <v>40089915</v>
      </c>
    </row>
    <row r="97" spans="1:99" x14ac:dyDescent="0.35">
      <c r="A97" s="46">
        <v>41487</v>
      </c>
      <c r="B97" s="53">
        <v>13652</v>
      </c>
      <c r="C97" s="53">
        <v>645552</v>
      </c>
      <c r="D97" s="53">
        <v>104350</v>
      </c>
      <c r="E97" s="53">
        <v>347649</v>
      </c>
      <c r="F97" s="53">
        <v>27</v>
      </c>
      <c r="G97" s="53">
        <v>62</v>
      </c>
      <c r="H97" s="53">
        <v>140376</v>
      </c>
      <c r="I97" s="53">
        <v>32135</v>
      </c>
      <c r="J97" s="53">
        <v>154508</v>
      </c>
      <c r="K97" s="53">
        <v>1672857</v>
      </c>
      <c r="L97" s="53">
        <v>1138129</v>
      </c>
      <c r="M97" s="53">
        <v>15796</v>
      </c>
      <c r="N97" s="53">
        <v>83</v>
      </c>
      <c r="O97" s="53">
        <v>1128</v>
      </c>
      <c r="P97" s="53">
        <v>401492</v>
      </c>
      <c r="Q97" s="53">
        <v>65451</v>
      </c>
      <c r="R97" s="53">
        <v>115396</v>
      </c>
      <c r="S97" s="53">
        <v>2866</v>
      </c>
      <c r="T97" s="53">
        <v>552520</v>
      </c>
      <c r="U97" s="53">
        <v>86665</v>
      </c>
      <c r="V97" s="53">
        <v>102775</v>
      </c>
      <c r="W97" s="53">
        <v>1212013</v>
      </c>
      <c r="X97" s="53">
        <v>32345</v>
      </c>
      <c r="Y97" s="53">
        <v>356177</v>
      </c>
      <c r="Z97" s="53">
        <v>780247</v>
      </c>
      <c r="AA97" s="53">
        <v>9</v>
      </c>
      <c r="AB97" s="53">
        <v>9817797</v>
      </c>
      <c r="AC97" s="53">
        <v>32805</v>
      </c>
      <c r="AD97" s="53">
        <v>255098</v>
      </c>
      <c r="AE97" s="53">
        <v>499320</v>
      </c>
      <c r="AG97" s="53">
        <v>109535</v>
      </c>
      <c r="AH97" s="53">
        <v>157311</v>
      </c>
      <c r="AI97" s="53">
        <v>472764</v>
      </c>
      <c r="AJ97" s="53">
        <v>7995</v>
      </c>
      <c r="AK97" s="53">
        <v>941</v>
      </c>
      <c r="AL97" s="53">
        <v>1609</v>
      </c>
      <c r="AM97" s="53">
        <v>141521</v>
      </c>
      <c r="AN97" s="53">
        <v>434207</v>
      </c>
      <c r="AO97" s="53">
        <v>351165</v>
      </c>
      <c r="AQ97" s="53">
        <v>7107</v>
      </c>
      <c r="AR97" s="53">
        <v>172</v>
      </c>
      <c r="AS97" s="53">
        <v>171823</v>
      </c>
      <c r="AT97" s="53">
        <v>3035</v>
      </c>
      <c r="AU97" s="53">
        <v>5223</v>
      </c>
      <c r="AV97" s="53">
        <v>198</v>
      </c>
      <c r="AW97" s="53">
        <v>198073</v>
      </c>
      <c r="AX97" s="53">
        <v>963522</v>
      </c>
      <c r="AZ97" s="53">
        <v>8551</v>
      </c>
      <c r="BA97" s="53">
        <v>1263</v>
      </c>
      <c r="BD97" s="53">
        <v>1522</v>
      </c>
      <c r="BE97" s="53">
        <v>57147</v>
      </c>
      <c r="BF97" s="53">
        <v>6731</v>
      </c>
      <c r="BG97" s="53">
        <v>2507</v>
      </c>
      <c r="BH97" s="53">
        <v>2098</v>
      </c>
      <c r="BI97" s="53">
        <v>983</v>
      </c>
      <c r="BJ97" s="53">
        <v>13889</v>
      </c>
      <c r="BK97" s="53">
        <v>85436</v>
      </c>
      <c r="BL97" s="53">
        <v>2526979</v>
      </c>
      <c r="BM97" s="53">
        <v>165448</v>
      </c>
      <c r="BN97" s="53">
        <v>4654</v>
      </c>
      <c r="BO97" s="53">
        <v>7125</v>
      </c>
      <c r="BP97" s="53">
        <v>2205</v>
      </c>
      <c r="BQ97" s="53">
        <v>63853</v>
      </c>
      <c r="BR97" s="53">
        <v>197213</v>
      </c>
      <c r="BS97" s="53">
        <v>85081</v>
      </c>
      <c r="BT97" s="53">
        <v>80284</v>
      </c>
      <c r="BU97" s="53">
        <v>622958</v>
      </c>
      <c r="BV97" s="53">
        <v>1374311</v>
      </c>
      <c r="BW97" s="53">
        <v>8338</v>
      </c>
      <c r="BY97" s="53">
        <v>186172</v>
      </c>
      <c r="BZ97" s="53">
        <v>0</v>
      </c>
      <c r="CA97" s="53">
        <v>3265</v>
      </c>
      <c r="CB97" s="53">
        <v>92925</v>
      </c>
      <c r="CC97" s="53">
        <v>222</v>
      </c>
      <c r="CD97" s="53">
        <v>5666</v>
      </c>
      <c r="CE97" s="53">
        <v>217658</v>
      </c>
      <c r="CF97" s="53">
        <v>119328</v>
      </c>
      <c r="CG97" s="53">
        <v>3820353</v>
      </c>
      <c r="CH97" s="53">
        <v>1948938</v>
      </c>
      <c r="CI97" s="53">
        <v>32805</v>
      </c>
      <c r="CJ97" s="53">
        <v>4827692</v>
      </c>
      <c r="CK97" s="53">
        <v>12075</v>
      </c>
      <c r="CL97" s="53">
        <v>16045</v>
      </c>
      <c r="CM97" s="53">
        <v>156134</v>
      </c>
      <c r="CN97" s="53">
        <v>4527</v>
      </c>
      <c r="CO97" s="53">
        <v>673</v>
      </c>
      <c r="CP97" s="53">
        <v>622</v>
      </c>
      <c r="CQ97" s="53">
        <v>516740</v>
      </c>
      <c r="CR97" s="53">
        <v>101864</v>
      </c>
      <c r="CS97" s="53">
        <v>91773</v>
      </c>
      <c r="CT97" s="53">
        <v>554</v>
      </c>
      <c r="CU97" s="56">
        <v>39080088</v>
      </c>
    </row>
    <row r="98" spans="1:99" x14ac:dyDescent="0.35">
      <c r="A98" s="46">
        <v>41518</v>
      </c>
      <c r="C98" s="53">
        <v>840172</v>
      </c>
      <c r="D98" s="53">
        <v>135715</v>
      </c>
      <c r="E98" s="53">
        <v>292208</v>
      </c>
      <c r="F98" s="53">
        <v>259</v>
      </c>
      <c r="H98" s="53">
        <v>116640</v>
      </c>
      <c r="I98" s="53">
        <v>79687</v>
      </c>
      <c r="J98" s="53">
        <v>117406</v>
      </c>
      <c r="K98" s="53">
        <v>1805896</v>
      </c>
      <c r="L98" s="53">
        <v>203985</v>
      </c>
      <c r="M98" s="53">
        <v>21609</v>
      </c>
      <c r="N98" s="53">
        <v>103</v>
      </c>
      <c r="O98" s="53">
        <v>564</v>
      </c>
      <c r="P98" s="53">
        <v>387264</v>
      </c>
      <c r="Q98" s="53">
        <v>207105</v>
      </c>
      <c r="R98" s="53">
        <v>218250</v>
      </c>
      <c r="S98" s="53">
        <v>7755</v>
      </c>
      <c r="T98" s="53">
        <v>398975</v>
      </c>
      <c r="U98" s="53">
        <v>160322</v>
      </c>
      <c r="V98" s="53">
        <v>90727</v>
      </c>
      <c r="W98" s="53">
        <v>1568974</v>
      </c>
      <c r="X98" s="53">
        <v>72215</v>
      </c>
      <c r="Y98" s="53">
        <v>956032</v>
      </c>
      <c r="Z98" s="53">
        <v>1274682</v>
      </c>
      <c r="AB98" s="53">
        <v>11130170</v>
      </c>
      <c r="AC98" s="53">
        <v>14428</v>
      </c>
      <c r="AD98" s="53">
        <v>41652</v>
      </c>
      <c r="AE98" s="53">
        <v>119999</v>
      </c>
      <c r="AF98" s="53">
        <v>275</v>
      </c>
      <c r="AG98" s="53">
        <v>60587</v>
      </c>
      <c r="AH98" s="53">
        <v>211420</v>
      </c>
      <c r="AI98" s="53">
        <v>168066</v>
      </c>
      <c r="AJ98" s="53">
        <v>7129</v>
      </c>
      <c r="AK98" s="53">
        <v>75</v>
      </c>
      <c r="AL98" s="53">
        <v>290</v>
      </c>
      <c r="AM98" s="53">
        <v>19066</v>
      </c>
      <c r="AN98" s="53">
        <v>357353</v>
      </c>
      <c r="AO98" s="53">
        <v>229369</v>
      </c>
      <c r="AQ98" s="53">
        <v>13089</v>
      </c>
      <c r="AR98" s="53">
        <v>93</v>
      </c>
      <c r="AS98" s="53">
        <v>130633</v>
      </c>
      <c r="AT98" s="53">
        <v>4262</v>
      </c>
      <c r="AU98" s="53">
        <v>1372</v>
      </c>
      <c r="AV98" s="53">
        <v>21106</v>
      </c>
      <c r="AW98" s="53">
        <v>271234</v>
      </c>
      <c r="AX98" s="53">
        <v>452381</v>
      </c>
      <c r="AZ98" s="53">
        <v>6829</v>
      </c>
      <c r="BA98" s="53">
        <v>1341</v>
      </c>
      <c r="BC98" s="53">
        <v>3116</v>
      </c>
      <c r="BD98" s="53">
        <v>1466</v>
      </c>
      <c r="BE98" s="53">
        <v>32287</v>
      </c>
      <c r="BF98" s="53">
        <v>7043</v>
      </c>
      <c r="BG98" s="53">
        <v>2629</v>
      </c>
      <c r="BH98" s="53">
        <v>3452</v>
      </c>
      <c r="BI98" s="53">
        <v>2124</v>
      </c>
      <c r="BJ98" s="53">
        <v>116860</v>
      </c>
      <c r="BK98" s="53">
        <v>24456</v>
      </c>
      <c r="BL98" s="53">
        <v>2634101</v>
      </c>
      <c r="BM98" s="53">
        <v>244074</v>
      </c>
      <c r="BN98" s="53">
        <v>8424</v>
      </c>
      <c r="BO98" s="53">
        <v>22976</v>
      </c>
      <c r="BP98" s="53">
        <v>7802</v>
      </c>
      <c r="BQ98" s="53">
        <v>49707</v>
      </c>
      <c r="BR98" s="53">
        <v>185755</v>
      </c>
      <c r="BS98" s="53">
        <v>58496</v>
      </c>
      <c r="BT98" s="53">
        <v>1717</v>
      </c>
      <c r="BU98" s="53">
        <v>587117</v>
      </c>
      <c r="BV98" s="53">
        <v>2097585</v>
      </c>
      <c r="BW98" s="53">
        <v>38159</v>
      </c>
      <c r="BX98" s="53">
        <v>156</v>
      </c>
      <c r="BY98" s="53">
        <v>62619</v>
      </c>
      <c r="BZ98" s="53">
        <v>0</v>
      </c>
      <c r="CB98" s="53">
        <v>100258</v>
      </c>
      <c r="CC98" s="53">
        <v>11</v>
      </c>
      <c r="CD98" s="53">
        <v>175</v>
      </c>
      <c r="CE98" s="53">
        <v>98998</v>
      </c>
      <c r="CF98" s="53">
        <v>91845</v>
      </c>
      <c r="CG98" s="53">
        <v>2992491</v>
      </c>
      <c r="CH98" s="53">
        <v>4793050</v>
      </c>
      <c r="CI98" s="53">
        <v>1593</v>
      </c>
      <c r="CJ98" s="53">
        <v>5036514</v>
      </c>
      <c r="CL98" s="53">
        <v>1943</v>
      </c>
      <c r="CM98" s="53">
        <v>89328</v>
      </c>
      <c r="CN98" s="53">
        <v>4645</v>
      </c>
      <c r="CO98" s="53">
        <v>15613</v>
      </c>
      <c r="CP98" s="53">
        <v>21</v>
      </c>
      <c r="CQ98" s="53">
        <v>758474</v>
      </c>
      <c r="CR98" s="53">
        <v>119365</v>
      </c>
      <c r="CS98" s="53">
        <v>41315</v>
      </c>
      <c r="CT98">
        <v>1052</v>
      </c>
      <c r="CU98" s="56">
        <v>42557576</v>
      </c>
    </row>
    <row r="99" spans="1:99" x14ac:dyDescent="0.35">
      <c r="A99" s="46">
        <v>41548</v>
      </c>
      <c r="C99" s="53">
        <v>929411</v>
      </c>
      <c r="D99" s="53">
        <v>31323</v>
      </c>
      <c r="E99" s="53">
        <v>362165</v>
      </c>
      <c r="F99" s="53">
        <v>1703</v>
      </c>
      <c r="H99" s="53">
        <v>110737</v>
      </c>
      <c r="I99" s="53">
        <v>75038</v>
      </c>
      <c r="J99" s="53">
        <v>128187</v>
      </c>
      <c r="K99" s="53">
        <v>1504278</v>
      </c>
      <c r="L99" s="53">
        <v>192661</v>
      </c>
      <c r="M99" s="53">
        <v>56082</v>
      </c>
      <c r="N99" s="53">
        <v>74</v>
      </c>
      <c r="O99" s="53">
        <v>818</v>
      </c>
      <c r="P99" s="53">
        <v>343829</v>
      </c>
      <c r="Q99" s="53">
        <v>314814</v>
      </c>
      <c r="R99" s="53">
        <v>485572</v>
      </c>
      <c r="S99" s="53">
        <v>15453</v>
      </c>
      <c r="T99" s="53">
        <v>598612</v>
      </c>
      <c r="U99" s="53">
        <v>184671</v>
      </c>
      <c r="V99" s="53">
        <v>319248</v>
      </c>
      <c r="W99" s="53">
        <v>2960892</v>
      </c>
      <c r="X99" s="53">
        <v>49238</v>
      </c>
      <c r="Y99" s="53">
        <v>736727</v>
      </c>
      <c r="Z99" s="53">
        <v>1441988</v>
      </c>
      <c r="AA99" s="53">
        <v>14</v>
      </c>
      <c r="AB99" s="53">
        <v>14412866</v>
      </c>
      <c r="AC99" s="53">
        <v>2406</v>
      </c>
      <c r="AD99" s="53">
        <v>26251</v>
      </c>
      <c r="AE99" s="53">
        <v>1837760</v>
      </c>
      <c r="AF99" s="53">
        <v>469</v>
      </c>
      <c r="AG99" s="53">
        <v>158041</v>
      </c>
      <c r="AH99" s="53">
        <v>204383</v>
      </c>
      <c r="AI99" s="53">
        <v>398668</v>
      </c>
      <c r="AJ99" s="53">
        <v>16622</v>
      </c>
      <c r="AK99" s="53">
        <v>1462</v>
      </c>
      <c r="AL99" s="53">
        <v>2569</v>
      </c>
      <c r="AM99" s="53">
        <v>75540</v>
      </c>
      <c r="AN99" s="53">
        <v>498413</v>
      </c>
      <c r="AO99" s="53">
        <v>358737</v>
      </c>
      <c r="AQ99" s="53">
        <v>16182</v>
      </c>
      <c r="AR99" s="53">
        <v>274</v>
      </c>
      <c r="AS99" s="53">
        <v>175348</v>
      </c>
      <c r="AT99" s="53">
        <v>2918</v>
      </c>
      <c r="AU99" s="53">
        <v>2441</v>
      </c>
      <c r="AV99" s="53">
        <v>635</v>
      </c>
      <c r="AW99" s="53">
        <v>259521</v>
      </c>
      <c r="AX99" s="53">
        <v>173131</v>
      </c>
      <c r="AY99" s="53">
        <v>92</v>
      </c>
      <c r="AZ99" s="53">
        <v>740</v>
      </c>
      <c r="BA99" s="53">
        <v>5681</v>
      </c>
      <c r="BB99" s="53">
        <v>388</v>
      </c>
      <c r="BC99" s="53">
        <v>674</v>
      </c>
      <c r="BD99" s="53">
        <v>1975</v>
      </c>
      <c r="BE99" s="53">
        <v>56238</v>
      </c>
      <c r="BF99" s="53">
        <v>10472</v>
      </c>
      <c r="BG99" s="53">
        <v>95360</v>
      </c>
      <c r="BH99" s="53">
        <v>34483</v>
      </c>
      <c r="BI99" s="53">
        <v>1405</v>
      </c>
      <c r="BJ99" s="53">
        <v>55913</v>
      </c>
      <c r="BK99" s="53">
        <v>56948</v>
      </c>
      <c r="BL99" s="53">
        <v>4548060</v>
      </c>
      <c r="BM99" s="53">
        <v>325652</v>
      </c>
      <c r="BN99" s="53">
        <v>10650</v>
      </c>
      <c r="BO99" s="53">
        <v>14222</v>
      </c>
      <c r="BP99" s="53">
        <v>23509</v>
      </c>
      <c r="BQ99" s="53">
        <v>94851</v>
      </c>
      <c r="BR99" s="53">
        <v>288222</v>
      </c>
      <c r="BS99" s="53">
        <v>111264</v>
      </c>
      <c r="BT99" s="53">
        <v>2458</v>
      </c>
      <c r="BU99" s="53">
        <v>957220</v>
      </c>
      <c r="BV99" s="53">
        <v>1708182</v>
      </c>
      <c r="BW99" s="53">
        <v>63953</v>
      </c>
      <c r="BX99" s="53">
        <v>72353</v>
      </c>
      <c r="BY99" s="53">
        <v>103634</v>
      </c>
      <c r="BZ99" s="53">
        <v>0</v>
      </c>
      <c r="CA99" s="53">
        <v>3609</v>
      </c>
      <c r="CB99" s="53">
        <v>193407</v>
      </c>
      <c r="CC99" s="53">
        <v>44335</v>
      </c>
      <c r="CD99" s="53">
        <v>3972</v>
      </c>
      <c r="CE99" s="53">
        <v>174027</v>
      </c>
      <c r="CF99" s="53">
        <v>97685</v>
      </c>
      <c r="CG99" s="53">
        <v>2146271</v>
      </c>
      <c r="CH99" s="53">
        <v>3766643</v>
      </c>
      <c r="CI99" s="53">
        <v>50469</v>
      </c>
      <c r="CJ99" s="53">
        <v>5403348</v>
      </c>
      <c r="CK99" s="53">
        <v>1271</v>
      </c>
      <c r="CL99" s="53">
        <v>7289</v>
      </c>
      <c r="CM99" s="53">
        <v>106524</v>
      </c>
      <c r="CN99" s="53">
        <v>11326</v>
      </c>
      <c r="CO99" s="53">
        <v>2006</v>
      </c>
      <c r="CP99" s="53">
        <v>887498</v>
      </c>
      <c r="CQ99" s="53">
        <v>1324856</v>
      </c>
      <c r="CR99" s="53">
        <v>79224</v>
      </c>
      <c r="CS99" s="53">
        <v>41811</v>
      </c>
      <c r="CT99" s="53">
        <v>60</v>
      </c>
      <c r="CU99" s="56">
        <v>52458402</v>
      </c>
    </row>
    <row r="100" spans="1:99" x14ac:dyDescent="0.35">
      <c r="A100" s="46">
        <v>41579</v>
      </c>
      <c r="B100" s="53">
        <v>1092</v>
      </c>
      <c r="C100" s="53">
        <v>656282</v>
      </c>
      <c r="D100" s="53">
        <v>90504</v>
      </c>
      <c r="E100" s="53">
        <v>214530</v>
      </c>
      <c r="F100" s="53">
        <v>5156</v>
      </c>
      <c r="G100" s="53">
        <v>177</v>
      </c>
      <c r="H100" s="53">
        <v>123377</v>
      </c>
      <c r="I100" s="53">
        <v>36339</v>
      </c>
      <c r="J100" s="53">
        <v>101173</v>
      </c>
      <c r="K100" s="53">
        <v>1786387</v>
      </c>
      <c r="L100" s="53">
        <v>75971</v>
      </c>
      <c r="M100" s="53">
        <v>3176</v>
      </c>
      <c r="N100" s="53">
        <v>294</v>
      </c>
      <c r="O100" s="53">
        <v>810</v>
      </c>
      <c r="P100" s="53">
        <v>194455</v>
      </c>
      <c r="Q100" s="53">
        <v>184933</v>
      </c>
      <c r="R100" s="53">
        <v>318798</v>
      </c>
      <c r="S100" s="53">
        <v>1906</v>
      </c>
      <c r="T100" s="53">
        <v>497147</v>
      </c>
      <c r="U100" s="53">
        <v>68244</v>
      </c>
      <c r="V100" s="53">
        <v>144016</v>
      </c>
      <c r="W100" s="53">
        <v>2088464</v>
      </c>
      <c r="X100" s="53">
        <v>33839</v>
      </c>
      <c r="Y100" s="53">
        <v>564557</v>
      </c>
      <c r="Z100" s="53">
        <v>886683</v>
      </c>
      <c r="AA100" s="53">
        <v>340</v>
      </c>
      <c r="AB100" s="53">
        <v>10805972</v>
      </c>
      <c r="AC100" s="53">
        <v>76314</v>
      </c>
      <c r="AD100" s="53">
        <v>41276</v>
      </c>
      <c r="AE100" s="53">
        <v>2514852</v>
      </c>
      <c r="AF100" s="53">
        <v>77110</v>
      </c>
      <c r="AG100" s="53">
        <v>59088</v>
      </c>
      <c r="AH100" s="53">
        <v>202503</v>
      </c>
      <c r="AI100" s="53">
        <v>176923</v>
      </c>
      <c r="AJ100" s="53">
        <v>14063</v>
      </c>
      <c r="AK100" s="53">
        <v>3625</v>
      </c>
      <c r="AL100" s="53">
        <v>470</v>
      </c>
      <c r="AM100" s="53">
        <v>37417</v>
      </c>
      <c r="AN100" s="53">
        <v>410928</v>
      </c>
      <c r="AO100" s="53">
        <v>215169</v>
      </c>
      <c r="AQ100" s="53">
        <v>28537</v>
      </c>
      <c r="AR100" s="53">
        <v>4987</v>
      </c>
      <c r="AS100" s="53">
        <v>141026</v>
      </c>
      <c r="AT100" s="53">
        <v>7123</v>
      </c>
      <c r="AU100" s="53">
        <v>2692</v>
      </c>
      <c r="AV100" s="53">
        <v>4209</v>
      </c>
      <c r="AW100" s="53">
        <v>210193</v>
      </c>
      <c r="AX100" s="53">
        <v>68502</v>
      </c>
      <c r="AY100" s="53">
        <v>705</v>
      </c>
      <c r="AZ100" s="53">
        <v>420</v>
      </c>
      <c r="BA100" s="53">
        <v>13968</v>
      </c>
      <c r="BB100" s="53">
        <v>802</v>
      </c>
      <c r="BC100" s="53">
        <v>46</v>
      </c>
      <c r="BD100" s="53">
        <v>3871</v>
      </c>
      <c r="BE100" s="53">
        <v>381872</v>
      </c>
      <c r="BF100" s="53">
        <v>2936</v>
      </c>
      <c r="BG100" s="53">
        <v>3137</v>
      </c>
      <c r="BH100" s="53">
        <v>39331</v>
      </c>
      <c r="BI100" s="53">
        <v>4307</v>
      </c>
      <c r="BJ100" s="53">
        <v>50965</v>
      </c>
      <c r="BK100" s="53">
        <v>71455</v>
      </c>
      <c r="BL100" s="53">
        <v>2105695</v>
      </c>
      <c r="BM100" s="53">
        <v>210381</v>
      </c>
      <c r="BN100" s="53">
        <v>3023</v>
      </c>
      <c r="BO100" s="53">
        <v>32601</v>
      </c>
      <c r="BP100" s="53">
        <v>1145</v>
      </c>
      <c r="BQ100" s="53">
        <v>160392</v>
      </c>
      <c r="BR100" s="53">
        <v>175957</v>
      </c>
      <c r="BS100" s="53">
        <v>51792</v>
      </c>
      <c r="BT100" s="53">
        <v>1349</v>
      </c>
      <c r="BU100" s="53">
        <v>309236</v>
      </c>
      <c r="BV100" s="53">
        <v>2172755</v>
      </c>
      <c r="BW100" s="53">
        <v>46202</v>
      </c>
      <c r="BX100" s="53">
        <v>930</v>
      </c>
      <c r="BY100" s="53">
        <v>101214</v>
      </c>
      <c r="BZ100" s="53">
        <v>0</v>
      </c>
      <c r="CA100" s="53">
        <v>48</v>
      </c>
      <c r="CB100" s="53">
        <v>254250</v>
      </c>
      <c r="CC100" s="53">
        <v>207</v>
      </c>
      <c r="CD100" s="53">
        <v>2274</v>
      </c>
      <c r="CE100" s="53">
        <v>169056</v>
      </c>
      <c r="CF100" s="53">
        <v>128045</v>
      </c>
      <c r="CG100" s="53">
        <v>2548816</v>
      </c>
      <c r="CH100" s="53">
        <v>4100777</v>
      </c>
      <c r="CI100" s="53">
        <v>595</v>
      </c>
      <c r="CJ100" s="53">
        <v>4598000</v>
      </c>
      <c r="CK100" s="53">
        <v>708</v>
      </c>
      <c r="CL100" s="53">
        <v>4584</v>
      </c>
      <c r="CM100" s="53">
        <v>931318</v>
      </c>
      <c r="CN100" s="53">
        <v>15563</v>
      </c>
      <c r="CO100" s="53">
        <v>1353</v>
      </c>
      <c r="CP100" s="53">
        <v>269</v>
      </c>
      <c r="CQ100" s="53">
        <v>686820</v>
      </c>
      <c r="CR100" s="53">
        <v>111462</v>
      </c>
      <c r="CS100" s="53">
        <v>49944</v>
      </c>
      <c r="CT100" s="53">
        <v>57</v>
      </c>
      <c r="CU100" s="56">
        <v>42732262</v>
      </c>
    </row>
    <row r="101" spans="1:99" x14ac:dyDescent="0.35">
      <c r="A101" s="46">
        <v>41609</v>
      </c>
      <c r="B101" s="53">
        <v>22606</v>
      </c>
      <c r="C101" s="53">
        <v>750026</v>
      </c>
      <c r="D101" s="53">
        <v>108135</v>
      </c>
      <c r="E101" s="53">
        <v>420694</v>
      </c>
      <c r="F101" s="53">
        <v>1187</v>
      </c>
      <c r="G101" s="53">
        <v>1013</v>
      </c>
      <c r="H101" s="53">
        <v>99752</v>
      </c>
      <c r="I101" s="53">
        <v>100358</v>
      </c>
      <c r="J101" s="53">
        <v>136825</v>
      </c>
      <c r="K101" s="53">
        <v>1826896</v>
      </c>
      <c r="L101" s="53">
        <v>170910</v>
      </c>
      <c r="M101" s="53">
        <v>15679</v>
      </c>
      <c r="N101" s="53">
        <v>556</v>
      </c>
      <c r="O101" s="53">
        <v>1068</v>
      </c>
      <c r="P101" s="53">
        <v>489350</v>
      </c>
      <c r="Q101" s="53">
        <v>140209</v>
      </c>
      <c r="R101" s="53">
        <v>430438</v>
      </c>
      <c r="S101" s="53">
        <v>7143</v>
      </c>
      <c r="T101" s="53">
        <v>520446</v>
      </c>
      <c r="U101" s="53">
        <v>177696</v>
      </c>
      <c r="V101" s="53">
        <v>164391</v>
      </c>
      <c r="W101" s="53">
        <v>3050111</v>
      </c>
      <c r="X101" s="53">
        <v>27903</v>
      </c>
      <c r="Y101" s="53">
        <v>875551</v>
      </c>
      <c r="Z101" s="53">
        <v>1441625</v>
      </c>
      <c r="AA101" s="53">
        <v>1897</v>
      </c>
      <c r="AB101" s="53">
        <v>15969268</v>
      </c>
      <c r="AC101" s="53">
        <v>19505</v>
      </c>
      <c r="AD101" s="53">
        <v>21489</v>
      </c>
      <c r="AE101" s="53">
        <v>170194</v>
      </c>
      <c r="AF101" s="53">
        <v>68946</v>
      </c>
      <c r="AG101" s="53">
        <v>105027</v>
      </c>
      <c r="AH101" s="53">
        <v>223917</v>
      </c>
      <c r="AI101" s="53">
        <v>153490</v>
      </c>
      <c r="AJ101" s="53">
        <v>11068</v>
      </c>
      <c r="AK101" s="53">
        <v>3253</v>
      </c>
      <c r="AL101" s="53">
        <v>5117</v>
      </c>
      <c r="AM101" s="53">
        <v>68241</v>
      </c>
      <c r="AN101" s="53">
        <v>401794</v>
      </c>
      <c r="AO101" s="53">
        <v>279891</v>
      </c>
      <c r="AQ101" s="53">
        <v>9207</v>
      </c>
      <c r="AR101" s="53">
        <v>96</v>
      </c>
      <c r="AS101" s="53">
        <v>131237</v>
      </c>
      <c r="AT101" s="53">
        <v>12898</v>
      </c>
      <c r="AU101" s="53">
        <v>2610</v>
      </c>
      <c r="AV101" s="53">
        <v>155</v>
      </c>
      <c r="AW101" s="53">
        <v>222295</v>
      </c>
      <c r="AX101" s="53">
        <v>79098</v>
      </c>
      <c r="AZ101" s="53">
        <v>286</v>
      </c>
      <c r="BA101" s="53">
        <v>6371</v>
      </c>
      <c r="BC101" s="53">
        <v>313</v>
      </c>
      <c r="BD101" s="53">
        <v>1776</v>
      </c>
      <c r="BE101" s="53">
        <v>570184</v>
      </c>
      <c r="BF101" s="53">
        <v>3412</v>
      </c>
      <c r="BG101" s="53">
        <v>8535</v>
      </c>
      <c r="BH101" s="53">
        <v>1649</v>
      </c>
      <c r="BI101" s="53">
        <v>36231</v>
      </c>
      <c r="BJ101" s="53">
        <v>67597</v>
      </c>
      <c r="BK101" s="53">
        <v>43392</v>
      </c>
      <c r="BL101" s="53">
        <v>3275472</v>
      </c>
      <c r="BM101" s="53">
        <v>176678</v>
      </c>
      <c r="BN101" s="53">
        <v>2486</v>
      </c>
      <c r="BO101" s="53">
        <v>21455</v>
      </c>
      <c r="BP101" s="53">
        <v>4054</v>
      </c>
      <c r="BQ101" s="53">
        <v>438235</v>
      </c>
      <c r="BR101" s="53">
        <v>205486</v>
      </c>
      <c r="BS101" s="53">
        <v>168864</v>
      </c>
      <c r="BT101" s="53">
        <v>2203</v>
      </c>
      <c r="BU101" s="53">
        <v>539231</v>
      </c>
      <c r="BV101" s="53">
        <v>1342913</v>
      </c>
      <c r="BW101" s="53">
        <v>132051</v>
      </c>
      <c r="BX101" s="53">
        <v>228</v>
      </c>
      <c r="BY101" s="53">
        <v>91436</v>
      </c>
      <c r="BZ101" s="53">
        <v>0</v>
      </c>
      <c r="CA101" s="53">
        <v>2300</v>
      </c>
      <c r="CB101" s="53">
        <v>288528</v>
      </c>
      <c r="CC101" s="53">
        <v>3990</v>
      </c>
      <c r="CD101" s="53">
        <v>5324</v>
      </c>
      <c r="CE101" s="53">
        <v>108699</v>
      </c>
      <c r="CF101" s="53">
        <v>170309</v>
      </c>
      <c r="CG101" s="53">
        <v>4433989</v>
      </c>
      <c r="CH101" s="53">
        <v>2406596</v>
      </c>
      <c r="CI101" s="53">
        <v>20349</v>
      </c>
      <c r="CJ101" s="53">
        <v>7235092</v>
      </c>
      <c r="CK101" s="53">
        <v>379</v>
      </c>
      <c r="CL101" s="53">
        <v>13230</v>
      </c>
      <c r="CM101" s="53">
        <v>582079</v>
      </c>
      <c r="CN101" s="53">
        <v>11458</v>
      </c>
      <c r="CO101" s="53">
        <v>9565</v>
      </c>
      <c r="CP101" s="53">
        <v>160</v>
      </c>
      <c r="CQ101" s="53">
        <v>1295387</v>
      </c>
      <c r="CR101" s="53">
        <v>86576</v>
      </c>
      <c r="CS101" s="53">
        <v>45742</v>
      </c>
      <c r="CT101" s="53">
        <v>5779</v>
      </c>
      <c r="CU101" s="56">
        <v>52807330</v>
      </c>
    </row>
    <row r="102" spans="1:99" x14ac:dyDescent="0.35">
      <c r="A102" s="46">
        <v>41640</v>
      </c>
      <c r="B102" s="53">
        <v>4458</v>
      </c>
      <c r="C102" s="53">
        <v>864820</v>
      </c>
      <c r="D102" s="53">
        <v>275629</v>
      </c>
      <c r="E102" s="53">
        <v>226956</v>
      </c>
      <c r="F102" s="53">
        <v>678</v>
      </c>
      <c r="G102" s="53">
        <v>1538</v>
      </c>
      <c r="H102" s="53">
        <v>133778</v>
      </c>
      <c r="I102" s="53">
        <v>78146</v>
      </c>
      <c r="J102" s="53">
        <v>147735</v>
      </c>
      <c r="K102" s="53">
        <v>2127604</v>
      </c>
      <c r="L102" s="53">
        <v>285372</v>
      </c>
      <c r="M102" s="53">
        <v>52528</v>
      </c>
      <c r="N102" s="53">
        <v>251</v>
      </c>
      <c r="O102" s="53">
        <v>191</v>
      </c>
      <c r="P102" s="53">
        <v>277479</v>
      </c>
      <c r="Q102" s="53">
        <v>260494</v>
      </c>
      <c r="R102" s="53">
        <v>874602</v>
      </c>
      <c r="S102" s="53">
        <v>12077</v>
      </c>
      <c r="T102" s="53">
        <v>627556</v>
      </c>
      <c r="U102" s="53">
        <v>254965</v>
      </c>
      <c r="V102" s="53">
        <v>163333</v>
      </c>
      <c r="W102" s="53">
        <v>2281819</v>
      </c>
      <c r="X102" s="53">
        <v>57087</v>
      </c>
      <c r="Y102" s="53">
        <v>451422</v>
      </c>
      <c r="Z102" s="53">
        <v>989077</v>
      </c>
      <c r="AA102" s="53">
        <v>177</v>
      </c>
      <c r="AB102" s="53">
        <v>14472834</v>
      </c>
      <c r="AC102" s="53">
        <v>35561</v>
      </c>
      <c r="AD102" s="53">
        <v>23089</v>
      </c>
      <c r="AE102" s="53">
        <v>100055</v>
      </c>
      <c r="AF102" s="53">
        <v>123</v>
      </c>
      <c r="AG102" s="53">
        <v>111267</v>
      </c>
      <c r="AH102" s="53">
        <v>185845</v>
      </c>
      <c r="AI102" s="53">
        <v>264241</v>
      </c>
      <c r="AJ102" s="53">
        <v>8103</v>
      </c>
      <c r="AK102" s="53">
        <v>41583</v>
      </c>
      <c r="AL102" s="53">
        <v>22284</v>
      </c>
      <c r="AM102" s="53">
        <v>22790</v>
      </c>
      <c r="AN102" s="53">
        <v>785343</v>
      </c>
      <c r="AO102" s="53">
        <v>449128</v>
      </c>
      <c r="AQ102" s="53">
        <v>11627</v>
      </c>
      <c r="AR102" s="53">
        <v>224</v>
      </c>
      <c r="AS102" s="53">
        <v>152407</v>
      </c>
      <c r="AT102" s="53">
        <v>7622</v>
      </c>
      <c r="AU102" s="53">
        <v>1370</v>
      </c>
      <c r="AV102" s="53">
        <v>384</v>
      </c>
      <c r="AW102" s="53">
        <v>141836</v>
      </c>
      <c r="AX102" s="53">
        <v>840060</v>
      </c>
      <c r="AY102" s="53">
        <v>145</v>
      </c>
      <c r="AZ102" s="53">
        <v>1328</v>
      </c>
      <c r="BA102" s="53">
        <v>2369</v>
      </c>
      <c r="BC102" s="53">
        <v>1118</v>
      </c>
      <c r="BD102" s="53">
        <v>11195</v>
      </c>
      <c r="BE102" s="53">
        <v>20424</v>
      </c>
      <c r="BF102" s="53">
        <v>47884</v>
      </c>
      <c r="BG102" s="53">
        <v>2001</v>
      </c>
      <c r="BH102" s="53">
        <v>13460</v>
      </c>
      <c r="BI102" s="53">
        <v>699</v>
      </c>
      <c r="BJ102" s="53">
        <v>33852</v>
      </c>
      <c r="BK102" s="53">
        <v>114221</v>
      </c>
      <c r="BL102" s="53">
        <v>2236528</v>
      </c>
      <c r="BM102" s="53">
        <v>116216</v>
      </c>
      <c r="BN102" s="53">
        <v>65806</v>
      </c>
      <c r="BO102" s="53">
        <v>28146</v>
      </c>
      <c r="BP102" s="53">
        <v>3049</v>
      </c>
      <c r="BQ102" s="53">
        <v>139490</v>
      </c>
      <c r="BR102" s="53">
        <v>358935</v>
      </c>
      <c r="BS102" s="53">
        <v>74472</v>
      </c>
      <c r="BT102" s="53">
        <v>1208</v>
      </c>
      <c r="BU102" s="53">
        <v>725703</v>
      </c>
      <c r="BV102" s="53">
        <v>1916651</v>
      </c>
      <c r="BW102" s="53">
        <v>38906</v>
      </c>
      <c r="BX102" s="53">
        <v>677</v>
      </c>
      <c r="BY102" s="53">
        <v>180854</v>
      </c>
      <c r="BZ102" s="53">
        <v>0</v>
      </c>
      <c r="CA102" s="53">
        <v>497</v>
      </c>
      <c r="CB102" s="53">
        <v>328579</v>
      </c>
      <c r="CC102" s="53">
        <v>239</v>
      </c>
      <c r="CD102" s="53">
        <v>13542</v>
      </c>
      <c r="CE102" s="53">
        <v>255552</v>
      </c>
      <c r="CF102" s="53">
        <v>220505</v>
      </c>
      <c r="CG102" s="53">
        <v>2781546</v>
      </c>
      <c r="CH102" s="53">
        <v>1704297</v>
      </c>
      <c r="CI102" s="53">
        <v>71691</v>
      </c>
      <c r="CJ102" s="53">
        <v>7483063</v>
      </c>
      <c r="CK102" s="53">
        <v>67</v>
      </c>
      <c r="CL102" s="53">
        <v>1311</v>
      </c>
      <c r="CM102" s="53">
        <v>270271</v>
      </c>
      <c r="CN102" s="53">
        <v>911</v>
      </c>
      <c r="CO102" s="53">
        <v>1741</v>
      </c>
      <c r="CQ102" s="53">
        <v>835922</v>
      </c>
      <c r="CR102" s="53">
        <v>139172</v>
      </c>
      <c r="CS102" s="53">
        <v>35458</v>
      </c>
      <c r="CT102" s="53">
        <v>640</v>
      </c>
      <c r="CU102" s="56">
        <v>48407889</v>
      </c>
    </row>
    <row r="103" spans="1:99" x14ac:dyDescent="0.35">
      <c r="A103" s="46">
        <v>41671</v>
      </c>
      <c r="C103" s="53">
        <v>528663</v>
      </c>
      <c r="D103" s="53">
        <v>34745</v>
      </c>
      <c r="E103" s="53">
        <v>297330</v>
      </c>
      <c r="F103" s="53">
        <v>533</v>
      </c>
      <c r="G103" s="53">
        <v>683</v>
      </c>
      <c r="H103" s="53">
        <v>69038</v>
      </c>
      <c r="I103" s="53">
        <v>31629</v>
      </c>
      <c r="J103" s="53">
        <v>104245</v>
      </c>
      <c r="K103" s="53">
        <v>2102600</v>
      </c>
      <c r="L103" s="53">
        <v>144811</v>
      </c>
      <c r="M103" s="53">
        <v>16869</v>
      </c>
      <c r="O103" s="53">
        <v>497</v>
      </c>
      <c r="P103" s="53">
        <v>197917</v>
      </c>
      <c r="Q103" s="53">
        <v>252728</v>
      </c>
      <c r="R103" s="53">
        <v>658384</v>
      </c>
      <c r="S103" s="53">
        <v>11745</v>
      </c>
      <c r="T103" s="53">
        <v>388451</v>
      </c>
      <c r="U103" s="53">
        <v>103950</v>
      </c>
      <c r="V103" s="53">
        <v>89632</v>
      </c>
      <c r="W103" s="53">
        <v>1112352</v>
      </c>
      <c r="X103" s="53">
        <v>42462</v>
      </c>
      <c r="Y103" s="53">
        <v>870553</v>
      </c>
      <c r="Z103" s="53">
        <v>992258</v>
      </c>
      <c r="AB103" s="53">
        <v>11639754</v>
      </c>
      <c r="AC103" s="53">
        <v>30382</v>
      </c>
      <c r="AD103" s="53">
        <v>43419</v>
      </c>
      <c r="AE103" s="53">
        <v>141475</v>
      </c>
      <c r="AF103" s="53">
        <v>1038</v>
      </c>
      <c r="AG103" s="53">
        <v>109373</v>
      </c>
      <c r="AH103" s="53">
        <v>175190</v>
      </c>
      <c r="AI103" s="53">
        <v>323313</v>
      </c>
      <c r="AJ103" s="53">
        <v>11092</v>
      </c>
      <c r="AK103" s="53">
        <v>3612</v>
      </c>
      <c r="AL103" s="53">
        <v>2242</v>
      </c>
      <c r="AM103" s="53">
        <v>28020</v>
      </c>
      <c r="AN103" s="53">
        <v>493772</v>
      </c>
      <c r="AO103" s="53">
        <v>443894</v>
      </c>
      <c r="AP103" s="53">
        <v>325</v>
      </c>
      <c r="AQ103" s="53">
        <v>7556</v>
      </c>
      <c r="AS103" s="53">
        <v>67366</v>
      </c>
      <c r="AT103" s="53">
        <v>10302</v>
      </c>
      <c r="AU103" s="53">
        <v>6185</v>
      </c>
      <c r="AV103" s="53">
        <v>1447</v>
      </c>
      <c r="AW103" s="53">
        <v>239871</v>
      </c>
      <c r="AX103" s="53">
        <v>66862</v>
      </c>
      <c r="AZ103" s="53">
        <v>417</v>
      </c>
      <c r="BA103" s="53">
        <v>163</v>
      </c>
      <c r="BB103" s="53">
        <v>3085</v>
      </c>
      <c r="BC103" s="53">
        <v>533</v>
      </c>
      <c r="BD103" s="53">
        <v>1004</v>
      </c>
      <c r="BE103" s="53">
        <v>28927</v>
      </c>
      <c r="BF103" s="53">
        <v>11522</v>
      </c>
      <c r="BG103" s="53">
        <v>1944</v>
      </c>
      <c r="BH103" s="53">
        <v>4241</v>
      </c>
      <c r="BI103" s="53">
        <v>3275</v>
      </c>
      <c r="BJ103" s="53">
        <v>51195</v>
      </c>
      <c r="BK103" s="53">
        <v>28847</v>
      </c>
      <c r="BL103" s="53">
        <v>1784421</v>
      </c>
      <c r="BM103" s="53">
        <v>83827</v>
      </c>
      <c r="BN103" s="53">
        <v>5975</v>
      </c>
      <c r="BO103" s="53">
        <v>6927</v>
      </c>
      <c r="BP103" s="53">
        <v>312</v>
      </c>
      <c r="BQ103" s="53">
        <v>89676</v>
      </c>
      <c r="BR103" s="53">
        <v>142557</v>
      </c>
      <c r="BS103" s="53">
        <v>43300</v>
      </c>
      <c r="BT103" s="53">
        <v>120</v>
      </c>
      <c r="BU103" s="53">
        <v>614159</v>
      </c>
      <c r="BV103" s="53">
        <v>1386185</v>
      </c>
      <c r="BW103" s="53">
        <v>26104</v>
      </c>
      <c r="BX103" s="53">
        <v>100</v>
      </c>
      <c r="BY103" s="53">
        <v>153160</v>
      </c>
      <c r="BZ103" s="53">
        <v>0</v>
      </c>
      <c r="CB103" s="53">
        <v>115263</v>
      </c>
      <c r="CC103" s="53">
        <v>746</v>
      </c>
      <c r="CD103" s="53">
        <v>100</v>
      </c>
      <c r="CE103" s="53">
        <v>121920</v>
      </c>
      <c r="CF103" s="53">
        <v>162353</v>
      </c>
      <c r="CG103" s="53">
        <v>2257063</v>
      </c>
      <c r="CH103" s="53">
        <v>1730811</v>
      </c>
      <c r="CI103" s="53">
        <v>99097</v>
      </c>
      <c r="CJ103" s="53">
        <v>5446174</v>
      </c>
      <c r="CK103" s="53">
        <v>480</v>
      </c>
      <c r="CL103" s="53">
        <v>945</v>
      </c>
      <c r="CM103" s="53">
        <v>107631</v>
      </c>
      <c r="CN103" s="53">
        <v>1342</v>
      </c>
      <c r="CO103" s="53">
        <v>18475</v>
      </c>
      <c r="CP103" s="53">
        <v>88</v>
      </c>
      <c r="CQ103" s="53">
        <v>1015827</v>
      </c>
      <c r="CR103" s="53">
        <v>34826</v>
      </c>
      <c r="CS103" s="53">
        <v>44323</v>
      </c>
      <c r="CT103" s="53">
        <v>7286</v>
      </c>
      <c r="CU103" s="56">
        <v>37535291</v>
      </c>
    </row>
    <row r="104" spans="1:99" x14ac:dyDescent="0.35">
      <c r="A104" s="46">
        <v>41699</v>
      </c>
      <c r="C104" s="53">
        <v>1052667</v>
      </c>
      <c r="D104" s="53">
        <v>77345</v>
      </c>
      <c r="E104" s="53">
        <v>426399</v>
      </c>
      <c r="F104" s="53">
        <v>2196</v>
      </c>
      <c r="G104" s="53">
        <v>670</v>
      </c>
      <c r="H104" s="53">
        <v>100024</v>
      </c>
      <c r="I104" s="53">
        <v>29242</v>
      </c>
      <c r="J104" s="53">
        <v>66890</v>
      </c>
      <c r="K104" s="53">
        <v>2732471</v>
      </c>
      <c r="L104" s="53">
        <v>180618</v>
      </c>
      <c r="M104" s="53">
        <v>545</v>
      </c>
      <c r="N104" s="53">
        <v>588</v>
      </c>
      <c r="O104" s="53">
        <v>2535</v>
      </c>
      <c r="P104" s="53">
        <v>419300</v>
      </c>
      <c r="Q104" s="53">
        <v>157091</v>
      </c>
      <c r="R104" s="53">
        <v>317931</v>
      </c>
      <c r="S104" s="53">
        <v>8005</v>
      </c>
      <c r="T104" s="53">
        <v>500998</v>
      </c>
      <c r="U104" s="53">
        <v>84285</v>
      </c>
      <c r="V104" s="53">
        <v>147921</v>
      </c>
      <c r="W104" s="53">
        <v>850706</v>
      </c>
      <c r="X104" s="53">
        <v>29201</v>
      </c>
      <c r="Y104" s="53">
        <v>1124130</v>
      </c>
      <c r="Z104" s="53">
        <v>478266</v>
      </c>
      <c r="AB104" s="53">
        <v>12184642</v>
      </c>
      <c r="AC104" s="53">
        <v>46670</v>
      </c>
      <c r="AD104" s="53">
        <v>223855</v>
      </c>
      <c r="AE104" s="53">
        <v>158666</v>
      </c>
      <c r="AF104" s="53">
        <v>9150</v>
      </c>
      <c r="AG104" s="53">
        <v>92867</v>
      </c>
      <c r="AH104" s="53">
        <v>293391</v>
      </c>
      <c r="AI104" s="53">
        <v>239104</v>
      </c>
      <c r="AJ104" s="53">
        <v>20158</v>
      </c>
      <c r="AK104" s="53">
        <v>851</v>
      </c>
      <c r="AL104" s="53">
        <v>11930</v>
      </c>
      <c r="AM104" s="53">
        <v>116975</v>
      </c>
      <c r="AN104" s="53">
        <v>361382</v>
      </c>
      <c r="AO104" s="53">
        <v>352483</v>
      </c>
      <c r="AQ104" s="53">
        <v>14462</v>
      </c>
      <c r="AR104" s="53">
        <v>626</v>
      </c>
      <c r="AS104" s="53">
        <v>157792</v>
      </c>
      <c r="AT104" s="53">
        <v>72696</v>
      </c>
      <c r="AU104" s="53">
        <v>714</v>
      </c>
      <c r="AV104" s="53">
        <v>574</v>
      </c>
      <c r="AW104" s="53">
        <v>185773</v>
      </c>
      <c r="AX104" s="53">
        <v>313887</v>
      </c>
      <c r="AY104" s="53">
        <v>435</v>
      </c>
      <c r="AZ104" s="53">
        <v>28</v>
      </c>
      <c r="BA104" s="53">
        <v>4123</v>
      </c>
      <c r="BC104" s="53">
        <v>233</v>
      </c>
      <c r="BD104" s="53">
        <v>708</v>
      </c>
      <c r="BE104" s="53">
        <v>23911</v>
      </c>
      <c r="BF104" s="53">
        <v>24144</v>
      </c>
      <c r="BG104" s="53">
        <v>6829</v>
      </c>
      <c r="BH104" s="53">
        <v>1419</v>
      </c>
      <c r="BI104" s="53">
        <v>15455</v>
      </c>
      <c r="BJ104" s="53">
        <v>24807</v>
      </c>
      <c r="BK104" s="53">
        <v>21506</v>
      </c>
      <c r="BL104" s="53">
        <v>1395903</v>
      </c>
      <c r="BM104" s="53">
        <v>87508</v>
      </c>
      <c r="BN104" s="53">
        <v>17406</v>
      </c>
      <c r="BO104" s="53">
        <v>5794</v>
      </c>
      <c r="BP104" s="53">
        <v>100</v>
      </c>
      <c r="BQ104" s="53">
        <v>17328</v>
      </c>
      <c r="BR104" s="53">
        <v>276933</v>
      </c>
      <c r="BS104" s="53">
        <v>133896</v>
      </c>
      <c r="BT104" s="53">
        <v>5737</v>
      </c>
      <c r="BU104" s="53">
        <v>544246</v>
      </c>
      <c r="BV104" s="53">
        <v>1106365</v>
      </c>
      <c r="BW104" s="53">
        <v>8348</v>
      </c>
      <c r="BX104" s="53">
        <v>11709</v>
      </c>
      <c r="BY104" s="53">
        <v>151454</v>
      </c>
      <c r="BZ104" s="53">
        <v>0</v>
      </c>
      <c r="CB104" s="53">
        <v>164853</v>
      </c>
      <c r="CC104" s="53">
        <v>69</v>
      </c>
      <c r="CD104" s="53">
        <v>1701</v>
      </c>
      <c r="CE104" s="53">
        <v>206578</v>
      </c>
      <c r="CF104" s="53">
        <v>45173</v>
      </c>
      <c r="CG104" s="53">
        <v>1724216</v>
      </c>
      <c r="CH104" s="53">
        <v>4394993</v>
      </c>
      <c r="CI104" s="53">
        <v>10320</v>
      </c>
      <c r="CJ104" s="53">
        <v>5893179</v>
      </c>
      <c r="CK104" s="53">
        <v>803</v>
      </c>
      <c r="CL104" s="53">
        <v>5580</v>
      </c>
      <c r="CM104" s="53">
        <v>263634</v>
      </c>
      <c r="CN104" s="53">
        <v>2541</v>
      </c>
      <c r="CO104" s="53">
        <v>6010</v>
      </c>
      <c r="CP104" s="53">
        <v>640753</v>
      </c>
      <c r="CQ104" s="53">
        <v>1168247</v>
      </c>
      <c r="CR104" s="53">
        <v>37584</v>
      </c>
      <c r="CS104" s="53">
        <v>46245</v>
      </c>
      <c r="CT104" s="53">
        <v>14429</v>
      </c>
      <c r="CU104" s="56">
        <v>42161905</v>
      </c>
    </row>
    <row r="105" spans="1:99" x14ac:dyDescent="0.35">
      <c r="A105" s="46">
        <v>41730</v>
      </c>
      <c r="C105" s="53">
        <v>232063</v>
      </c>
      <c r="D105" s="53">
        <v>21935</v>
      </c>
      <c r="E105" s="53">
        <v>159626</v>
      </c>
      <c r="F105" s="53">
        <v>482</v>
      </c>
      <c r="G105" s="53">
        <v>5783</v>
      </c>
      <c r="H105" s="53">
        <v>32031</v>
      </c>
      <c r="I105" s="53">
        <v>51774</v>
      </c>
      <c r="J105" s="53">
        <v>17381</v>
      </c>
      <c r="K105" s="53">
        <v>2541383</v>
      </c>
      <c r="L105" s="53">
        <v>128944</v>
      </c>
      <c r="M105" s="53">
        <v>27619</v>
      </c>
      <c r="N105" s="53">
        <v>1277</v>
      </c>
      <c r="O105" s="53">
        <v>1025</v>
      </c>
      <c r="P105" s="53">
        <v>330663</v>
      </c>
      <c r="Q105" s="53">
        <v>110533</v>
      </c>
      <c r="R105" s="53">
        <v>28462</v>
      </c>
      <c r="S105" s="53">
        <v>15444</v>
      </c>
      <c r="T105" s="53">
        <v>486875</v>
      </c>
      <c r="U105" s="53">
        <v>155445</v>
      </c>
      <c r="V105" s="53">
        <v>52237</v>
      </c>
      <c r="W105" s="53">
        <v>993319</v>
      </c>
      <c r="X105" s="53">
        <v>49589</v>
      </c>
      <c r="Y105" s="53">
        <v>761069</v>
      </c>
      <c r="Z105" s="53">
        <v>752544</v>
      </c>
      <c r="AA105" s="53">
        <v>655</v>
      </c>
      <c r="AB105" s="53">
        <v>16290050</v>
      </c>
      <c r="AC105" s="53">
        <v>9703</v>
      </c>
      <c r="AD105" s="53">
        <v>340</v>
      </c>
      <c r="AE105" s="53">
        <v>59799</v>
      </c>
      <c r="AF105" s="53">
        <v>1458</v>
      </c>
      <c r="AG105" s="53">
        <v>88191</v>
      </c>
      <c r="AH105" s="53">
        <v>142039</v>
      </c>
      <c r="AI105" s="53">
        <v>371945</v>
      </c>
      <c r="AJ105" s="53">
        <v>5009</v>
      </c>
      <c r="AK105" s="53">
        <v>661</v>
      </c>
      <c r="AL105" s="53">
        <v>1206</v>
      </c>
      <c r="AM105" s="53">
        <v>51540</v>
      </c>
      <c r="AN105" s="53">
        <v>305154</v>
      </c>
      <c r="AO105" s="53">
        <v>252092</v>
      </c>
      <c r="AQ105" s="53">
        <v>6760</v>
      </c>
      <c r="AR105" s="53">
        <v>19</v>
      </c>
      <c r="AS105" s="53">
        <v>165938</v>
      </c>
      <c r="AT105" s="53">
        <v>2799</v>
      </c>
      <c r="AU105" s="53">
        <v>68</v>
      </c>
      <c r="AV105" s="53">
        <v>680</v>
      </c>
      <c r="AW105" s="53">
        <v>136482</v>
      </c>
      <c r="AX105" s="53">
        <v>61326</v>
      </c>
      <c r="AY105" s="53">
        <v>304</v>
      </c>
      <c r="AZ105" s="53">
        <v>533</v>
      </c>
      <c r="BA105" s="53">
        <v>2692</v>
      </c>
      <c r="BC105" s="53">
        <v>952</v>
      </c>
      <c r="BD105" s="53">
        <v>436</v>
      </c>
      <c r="BE105" s="53">
        <v>39976</v>
      </c>
      <c r="BF105" s="53">
        <v>2981</v>
      </c>
      <c r="BG105" s="53">
        <v>2632</v>
      </c>
      <c r="BH105" s="53">
        <v>491</v>
      </c>
      <c r="BI105" s="53">
        <v>2064</v>
      </c>
      <c r="BJ105" s="53">
        <v>99731</v>
      </c>
      <c r="BK105" s="53">
        <v>47180</v>
      </c>
      <c r="BL105" s="53">
        <v>397089</v>
      </c>
      <c r="BM105" s="53">
        <v>46108</v>
      </c>
      <c r="BN105" s="53">
        <v>14158</v>
      </c>
      <c r="BO105" s="53">
        <v>4486</v>
      </c>
      <c r="BQ105" s="53">
        <v>105186</v>
      </c>
      <c r="BR105" s="53">
        <v>235610</v>
      </c>
      <c r="BS105" s="53">
        <v>51397</v>
      </c>
      <c r="BT105" s="53">
        <v>5218</v>
      </c>
      <c r="BU105" s="53">
        <v>422539</v>
      </c>
      <c r="BV105" s="53">
        <v>564439</v>
      </c>
      <c r="BW105" s="53">
        <v>14717</v>
      </c>
      <c r="BX105" s="53">
        <v>13</v>
      </c>
      <c r="BY105" s="53">
        <v>43944</v>
      </c>
      <c r="BZ105" s="53">
        <v>0</v>
      </c>
      <c r="CA105" s="53">
        <v>1827</v>
      </c>
      <c r="CB105" s="53">
        <v>139787</v>
      </c>
      <c r="CD105" s="53">
        <v>8429</v>
      </c>
      <c r="CE105" s="53">
        <v>294783</v>
      </c>
      <c r="CF105" s="53">
        <v>98275</v>
      </c>
      <c r="CG105" s="53">
        <v>1840313</v>
      </c>
      <c r="CH105" s="53">
        <v>1288107</v>
      </c>
      <c r="CI105" s="53">
        <v>3845</v>
      </c>
      <c r="CJ105" s="53">
        <v>5435405</v>
      </c>
      <c r="CK105" s="53">
        <v>11839</v>
      </c>
      <c r="CL105" s="53">
        <v>1392</v>
      </c>
      <c r="CM105" s="53">
        <v>71849</v>
      </c>
      <c r="CN105" s="53">
        <v>10097</v>
      </c>
      <c r="CO105" s="53">
        <v>3566</v>
      </c>
      <c r="CP105" s="53">
        <v>129</v>
      </c>
      <c r="CQ105" s="53">
        <v>578904</v>
      </c>
      <c r="CR105" s="53">
        <v>108546</v>
      </c>
      <c r="CS105" s="53">
        <v>15104</v>
      </c>
      <c r="CT105" s="53">
        <v>18454</v>
      </c>
      <c r="CU105" s="56">
        <v>36946944</v>
      </c>
    </row>
    <row r="106" spans="1:99" x14ac:dyDescent="0.35">
      <c r="A106" s="46">
        <v>41760</v>
      </c>
      <c r="B106" s="53">
        <v>20015</v>
      </c>
      <c r="C106" s="53">
        <v>876488</v>
      </c>
      <c r="D106" s="53">
        <v>98220</v>
      </c>
      <c r="E106" s="53">
        <v>373894</v>
      </c>
      <c r="F106" s="53">
        <v>1</v>
      </c>
      <c r="G106" s="53">
        <v>3617</v>
      </c>
      <c r="H106" s="53">
        <v>98348</v>
      </c>
      <c r="I106" s="53">
        <v>77116</v>
      </c>
      <c r="J106" s="53">
        <v>75123</v>
      </c>
      <c r="K106" s="53">
        <v>2647262</v>
      </c>
      <c r="L106" s="53">
        <v>157571</v>
      </c>
      <c r="M106" s="53">
        <v>23537</v>
      </c>
      <c r="N106" s="53">
        <v>210</v>
      </c>
      <c r="O106" s="53">
        <v>182</v>
      </c>
      <c r="P106" s="53">
        <v>349765</v>
      </c>
      <c r="Q106" s="53">
        <v>158371</v>
      </c>
      <c r="R106" s="53">
        <v>91400</v>
      </c>
      <c r="S106" s="53">
        <v>19263</v>
      </c>
      <c r="T106" s="53">
        <v>377020</v>
      </c>
      <c r="U106" s="53">
        <v>66058</v>
      </c>
      <c r="V106" s="53">
        <v>116630</v>
      </c>
      <c r="W106" s="53">
        <v>1682102</v>
      </c>
      <c r="X106" s="53">
        <v>45664</v>
      </c>
      <c r="Y106" s="53">
        <v>1015090</v>
      </c>
      <c r="Z106" s="53">
        <v>918538</v>
      </c>
      <c r="AA106" s="53">
        <v>373</v>
      </c>
      <c r="AB106" s="53">
        <v>7703431</v>
      </c>
      <c r="AC106" s="53">
        <v>14284</v>
      </c>
      <c r="AD106" s="53">
        <v>215551</v>
      </c>
      <c r="AE106" s="53">
        <v>126589</v>
      </c>
      <c r="AF106" s="53">
        <v>427</v>
      </c>
      <c r="AG106" s="53">
        <v>52500</v>
      </c>
      <c r="AH106" s="53">
        <v>242744</v>
      </c>
      <c r="AI106" s="53">
        <v>266202</v>
      </c>
      <c r="AJ106" s="53">
        <v>7022</v>
      </c>
      <c r="AK106" s="53">
        <v>1102</v>
      </c>
      <c r="AL106" s="53">
        <v>8313</v>
      </c>
      <c r="AM106" s="53">
        <v>179705</v>
      </c>
      <c r="AN106" s="53">
        <v>455171</v>
      </c>
      <c r="AO106" s="53">
        <v>369712</v>
      </c>
      <c r="AQ106" s="53">
        <v>29858</v>
      </c>
      <c r="AR106" s="53">
        <v>5811</v>
      </c>
      <c r="AS106" s="53">
        <v>313439</v>
      </c>
      <c r="AT106" s="53">
        <v>9234</v>
      </c>
      <c r="AU106" s="53">
        <v>1753</v>
      </c>
      <c r="AV106" s="53">
        <v>1589</v>
      </c>
      <c r="AW106" s="53">
        <v>293419</v>
      </c>
      <c r="AX106" s="53">
        <v>151913</v>
      </c>
      <c r="AY106" s="53">
        <v>444</v>
      </c>
      <c r="AZ106" s="53">
        <v>1809</v>
      </c>
      <c r="BA106" s="53">
        <v>651</v>
      </c>
      <c r="BC106" s="53">
        <v>538</v>
      </c>
      <c r="BD106" s="53">
        <v>520</v>
      </c>
      <c r="BE106" s="53">
        <v>15124</v>
      </c>
      <c r="BF106" s="53">
        <v>26460</v>
      </c>
      <c r="BG106" s="53">
        <v>40919</v>
      </c>
      <c r="BH106" s="53">
        <v>4294</v>
      </c>
      <c r="BI106" s="53">
        <v>5144</v>
      </c>
      <c r="BJ106" s="53">
        <v>28818</v>
      </c>
      <c r="BK106" s="53">
        <v>25803</v>
      </c>
      <c r="BL106" s="53">
        <v>2118782</v>
      </c>
      <c r="BM106" s="53">
        <v>410171</v>
      </c>
      <c r="BN106" s="53">
        <v>3076</v>
      </c>
      <c r="BO106" s="53">
        <v>7383</v>
      </c>
      <c r="BP106" s="53">
        <v>3410</v>
      </c>
      <c r="BQ106" s="53">
        <v>313922</v>
      </c>
      <c r="BR106" s="53">
        <v>157157</v>
      </c>
      <c r="BS106" s="53">
        <v>27762</v>
      </c>
      <c r="BT106" s="53">
        <v>16631759</v>
      </c>
      <c r="BU106" s="53">
        <v>1013607</v>
      </c>
      <c r="BV106" s="53">
        <v>1088994</v>
      </c>
      <c r="BW106" s="53">
        <v>10972</v>
      </c>
      <c r="BX106" s="53">
        <v>27</v>
      </c>
      <c r="BY106" s="53">
        <v>75321</v>
      </c>
      <c r="BZ106" s="53">
        <v>0</v>
      </c>
      <c r="CA106" s="53">
        <v>199</v>
      </c>
      <c r="CB106" s="53">
        <v>220031</v>
      </c>
      <c r="CC106" s="53">
        <v>715</v>
      </c>
      <c r="CD106" s="53">
        <v>4176</v>
      </c>
      <c r="CE106" s="53">
        <v>268953</v>
      </c>
      <c r="CF106" s="53">
        <v>307848</v>
      </c>
      <c r="CG106" s="53">
        <v>2844823</v>
      </c>
      <c r="CH106" s="53">
        <v>2080507</v>
      </c>
      <c r="CI106" s="53">
        <v>3407</v>
      </c>
      <c r="CJ106" s="53">
        <v>5548209</v>
      </c>
      <c r="CK106" s="53">
        <v>309</v>
      </c>
      <c r="CL106" s="53">
        <v>1365</v>
      </c>
      <c r="CM106" s="53">
        <v>107810</v>
      </c>
      <c r="CN106" s="53">
        <v>4408</v>
      </c>
      <c r="CO106" s="53">
        <v>1283</v>
      </c>
      <c r="CP106" s="53">
        <v>43725</v>
      </c>
      <c r="CQ106" s="53">
        <v>568379</v>
      </c>
      <c r="CR106" s="53">
        <v>80026</v>
      </c>
      <c r="CS106" s="53">
        <v>73539</v>
      </c>
      <c r="CT106" s="53">
        <v>525</v>
      </c>
      <c r="CU106" s="56">
        <v>53914731</v>
      </c>
    </row>
    <row r="107" spans="1:99" x14ac:dyDescent="0.35">
      <c r="A107" s="46">
        <v>41791</v>
      </c>
      <c r="C107" s="53">
        <v>357734</v>
      </c>
      <c r="D107" s="53">
        <v>203126</v>
      </c>
      <c r="E107" s="53">
        <v>291493</v>
      </c>
      <c r="F107" s="53">
        <v>889</v>
      </c>
      <c r="G107" s="53">
        <v>435</v>
      </c>
      <c r="H107" s="53">
        <v>130294</v>
      </c>
      <c r="I107" s="53">
        <v>74516</v>
      </c>
      <c r="J107" s="53">
        <v>98323</v>
      </c>
      <c r="K107" s="53">
        <v>2921548</v>
      </c>
      <c r="L107" s="53">
        <v>185772</v>
      </c>
      <c r="M107" s="53">
        <v>33177</v>
      </c>
      <c r="N107" s="53">
        <v>192</v>
      </c>
      <c r="O107" s="53">
        <v>726</v>
      </c>
      <c r="P107" s="53">
        <v>340624</v>
      </c>
      <c r="Q107" s="53">
        <v>199597</v>
      </c>
      <c r="R107" s="53">
        <v>53474</v>
      </c>
      <c r="S107" s="53">
        <v>12108</v>
      </c>
      <c r="T107" s="53">
        <v>404463</v>
      </c>
      <c r="U107" s="53">
        <v>113506</v>
      </c>
      <c r="V107" s="53">
        <v>96221</v>
      </c>
      <c r="W107" s="53">
        <v>1420930</v>
      </c>
      <c r="X107" s="53">
        <v>47816</v>
      </c>
      <c r="Y107" s="53">
        <v>482466</v>
      </c>
      <c r="Z107" s="53">
        <v>114769</v>
      </c>
      <c r="AA107" s="53">
        <v>1883</v>
      </c>
      <c r="AB107" s="53">
        <v>21329511</v>
      </c>
      <c r="AC107" s="53">
        <v>16121</v>
      </c>
      <c r="AD107" s="53">
        <v>22753</v>
      </c>
      <c r="AE107" s="53">
        <v>3940940</v>
      </c>
      <c r="AF107" s="53">
        <v>5858</v>
      </c>
      <c r="AG107" s="53">
        <v>95243</v>
      </c>
      <c r="AH107" s="53">
        <v>254367</v>
      </c>
      <c r="AI107" s="53">
        <v>439662</v>
      </c>
      <c r="AJ107" s="53">
        <v>12487</v>
      </c>
      <c r="AK107" s="53">
        <v>7540</v>
      </c>
      <c r="AL107" s="53">
        <v>52</v>
      </c>
      <c r="AM107" s="53">
        <v>53958</v>
      </c>
      <c r="AN107" s="53">
        <v>358635</v>
      </c>
      <c r="AO107" s="53">
        <v>440153</v>
      </c>
      <c r="AQ107" s="53">
        <v>8212</v>
      </c>
      <c r="AR107" s="53">
        <v>1046</v>
      </c>
      <c r="AS107" s="53">
        <v>158268</v>
      </c>
      <c r="AT107" s="53">
        <v>871</v>
      </c>
      <c r="AU107" s="53">
        <v>969</v>
      </c>
      <c r="AV107" s="53">
        <v>502</v>
      </c>
      <c r="AW107" s="53">
        <v>191036</v>
      </c>
      <c r="AX107" s="53">
        <v>149148</v>
      </c>
      <c r="AY107" s="53">
        <v>177</v>
      </c>
      <c r="AZ107" s="53">
        <v>1104</v>
      </c>
      <c r="BA107" s="53">
        <v>4892</v>
      </c>
      <c r="BB107" s="53">
        <v>59</v>
      </c>
      <c r="BC107" s="53">
        <v>1482</v>
      </c>
      <c r="BD107" s="53">
        <v>1535</v>
      </c>
      <c r="BE107" s="53">
        <v>17320</v>
      </c>
      <c r="BF107" s="53">
        <v>11297</v>
      </c>
      <c r="BG107" s="53">
        <v>15922</v>
      </c>
      <c r="BH107" s="53">
        <v>2373</v>
      </c>
      <c r="BI107" s="53">
        <v>5134</v>
      </c>
      <c r="BJ107" s="53">
        <v>84283</v>
      </c>
      <c r="BK107" s="53">
        <v>29195</v>
      </c>
      <c r="BL107" s="53">
        <v>1754349</v>
      </c>
      <c r="BM107" s="53">
        <v>129142</v>
      </c>
      <c r="BN107" s="53">
        <v>9486</v>
      </c>
      <c r="BO107" s="53">
        <v>6522</v>
      </c>
      <c r="BP107" s="53">
        <v>6608</v>
      </c>
      <c r="BQ107" s="53">
        <v>864506</v>
      </c>
      <c r="BR107" s="53">
        <v>153793</v>
      </c>
      <c r="BS107" s="53">
        <v>55357</v>
      </c>
      <c r="BT107" s="53">
        <v>2387</v>
      </c>
      <c r="BU107" s="53">
        <v>348543</v>
      </c>
      <c r="BV107" s="53">
        <v>1156188</v>
      </c>
      <c r="BW107" s="53">
        <v>28390</v>
      </c>
      <c r="BY107" s="53">
        <v>84287</v>
      </c>
      <c r="BZ107" s="53">
        <v>0</v>
      </c>
      <c r="CA107" s="53">
        <v>133</v>
      </c>
      <c r="CB107" s="53">
        <v>75086</v>
      </c>
      <c r="CC107" s="53">
        <v>1025</v>
      </c>
      <c r="CD107" s="53">
        <v>1475</v>
      </c>
      <c r="CE107" s="53">
        <v>120911</v>
      </c>
      <c r="CF107" s="53">
        <v>229079</v>
      </c>
      <c r="CG107" s="53">
        <v>2355432</v>
      </c>
      <c r="CH107" s="53">
        <v>2218143</v>
      </c>
      <c r="CI107" s="53">
        <v>13311</v>
      </c>
      <c r="CJ107" s="53">
        <v>4413256</v>
      </c>
      <c r="CK107" s="53">
        <v>111</v>
      </c>
      <c r="CL107" s="53">
        <v>2057</v>
      </c>
      <c r="CM107" s="53">
        <v>125398</v>
      </c>
      <c r="CN107" s="53">
        <v>15015</v>
      </c>
      <c r="CO107" s="53">
        <v>7353</v>
      </c>
      <c r="CP107" s="53">
        <v>127</v>
      </c>
      <c r="CQ107" s="53">
        <v>674495</v>
      </c>
      <c r="CR107" s="53">
        <v>30965</v>
      </c>
      <c r="CS107" s="53">
        <v>40174</v>
      </c>
      <c r="CT107" s="53">
        <v>1108</v>
      </c>
      <c r="CU107" s="56">
        <v>50172399</v>
      </c>
    </row>
    <row r="108" spans="1:99" x14ac:dyDescent="0.35">
      <c r="A108" s="46">
        <v>41821</v>
      </c>
      <c r="C108" s="53">
        <v>448573</v>
      </c>
      <c r="D108" s="53">
        <v>79917</v>
      </c>
      <c r="E108" s="53">
        <v>329030</v>
      </c>
      <c r="F108" s="53">
        <v>1026</v>
      </c>
      <c r="G108" s="53">
        <v>1914</v>
      </c>
      <c r="H108" s="53">
        <v>266634</v>
      </c>
      <c r="I108" s="53">
        <v>43538</v>
      </c>
      <c r="J108" s="53">
        <v>128707</v>
      </c>
      <c r="K108" s="53">
        <v>1775648</v>
      </c>
      <c r="L108" s="53">
        <v>187445</v>
      </c>
      <c r="M108" s="53">
        <v>4385</v>
      </c>
      <c r="N108" s="53">
        <v>2008</v>
      </c>
      <c r="O108" s="53">
        <v>789</v>
      </c>
      <c r="P108" s="53">
        <v>503947</v>
      </c>
      <c r="Q108" s="53">
        <v>179892</v>
      </c>
      <c r="R108" s="53">
        <v>50650</v>
      </c>
      <c r="S108" s="53">
        <v>10449</v>
      </c>
      <c r="T108" s="53">
        <v>451430</v>
      </c>
      <c r="U108" s="53">
        <v>163829</v>
      </c>
      <c r="V108" s="53">
        <v>628333</v>
      </c>
      <c r="W108" s="53">
        <v>1362483</v>
      </c>
      <c r="X108" s="53">
        <v>53342</v>
      </c>
      <c r="Y108" s="53">
        <v>477841</v>
      </c>
      <c r="Z108" s="53">
        <v>1702938</v>
      </c>
      <c r="AA108" s="53">
        <v>2</v>
      </c>
      <c r="AB108" s="53">
        <v>7206564</v>
      </c>
      <c r="AC108" s="53">
        <v>1221</v>
      </c>
      <c r="AD108" s="53">
        <v>66169</v>
      </c>
      <c r="AE108" s="53">
        <v>105938</v>
      </c>
      <c r="AG108" s="53">
        <v>87811</v>
      </c>
      <c r="AH108" s="53">
        <v>218660</v>
      </c>
      <c r="AI108" s="53">
        <v>369538</v>
      </c>
      <c r="AJ108" s="53">
        <v>12240</v>
      </c>
      <c r="AK108" s="53">
        <v>1083</v>
      </c>
      <c r="AL108" s="53">
        <v>1714</v>
      </c>
      <c r="AM108" s="53">
        <v>42352</v>
      </c>
      <c r="AN108" s="53">
        <v>327275</v>
      </c>
      <c r="AO108" s="53">
        <v>169899</v>
      </c>
      <c r="AQ108" s="53">
        <v>8969</v>
      </c>
      <c r="AS108" s="53">
        <v>210313</v>
      </c>
      <c r="AT108" s="53">
        <v>1911</v>
      </c>
      <c r="AU108" s="53">
        <v>85</v>
      </c>
      <c r="AV108" s="53">
        <v>54</v>
      </c>
      <c r="AW108" s="53">
        <v>310529</v>
      </c>
      <c r="AX108" s="53">
        <v>222633</v>
      </c>
      <c r="AY108" s="53">
        <v>622</v>
      </c>
      <c r="AZ108" s="53">
        <v>1227</v>
      </c>
      <c r="BA108" s="53">
        <v>6920</v>
      </c>
      <c r="BC108" s="53">
        <v>2079</v>
      </c>
      <c r="BD108" s="53">
        <v>657</v>
      </c>
      <c r="BE108" s="53">
        <v>7712</v>
      </c>
      <c r="BF108" s="53">
        <v>4212</v>
      </c>
      <c r="BG108" s="53">
        <v>954</v>
      </c>
      <c r="BH108" s="53">
        <v>2060</v>
      </c>
      <c r="BI108" s="53">
        <v>1706</v>
      </c>
      <c r="BJ108" s="53">
        <v>153718</v>
      </c>
      <c r="BK108" s="53">
        <v>61102</v>
      </c>
      <c r="BL108" s="53">
        <v>2399170</v>
      </c>
      <c r="BM108" s="53">
        <v>208104</v>
      </c>
      <c r="BN108" s="53">
        <v>14418</v>
      </c>
      <c r="BO108" s="53">
        <v>8178</v>
      </c>
      <c r="BP108" s="53">
        <v>3428</v>
      </c>
      <c r="BQ108" s="53">
        <v>89665</v>
      </c>
      <c r="BR108" s="53">
        <v>236492</v>
      </c>
      <c r="BS108" s="53">
        <v>55051</v>
      </c>
      <c r="BT108" s="53">
        <v>1345</v>
      </c>
      <c r="BU108" s="53">
        <v>866499</v>
      </c>
      <c r="BV108" s="53">
        <v>668166</v>
      </c>
      <c r="BW108" s="53">
        <v>11970</v>
      </c>
      <c r="BX108" s="53">
        <v>79</v>
      </c>
      <c r="BY108" s="53">
        <v>64069</v>
      </c>
      <c r="BZ108" s="53">
        <v>0</v>
      </c>
      <c r="CA108" s="53">
        <v>173</v>
      </c>
      <c r="CB108" s="53">
        <v>186986</v>
      </c>
      <c r="CD108" s="53">
        <v>3322</v>
      </c>
      <c r="CE108" s="53">
        <v>95318</v>
      </c>
      <c r="CF108" s="53">
        <v>133484</v>
      </c>
      <c r="CG108" s="53">
        <v>2152107</v>
      </c>
      <c r="CH108" s="53">
        <v>5309736</v>
      </c>
      <c r="CI108" s="53">
        <v>56552</v>
      </c>
      <c r="CJ108" s="53">
        <v>7534196</v>
      </c>
      <c r="CK108" s="53">
        <v>3602</v>
      </c>
      <c r="CL108" s="53">
        <v>12344</v>
      </c>
      <c r="CM108" s="53">
        <v>198136</v>
      </c>
      <c r="CN108" s="53">
        <v>2814</v>
      </c>
      <c r="CO108" s="53">
        <v>5834</v>
      </c>
      <c r="CQ108" s="53">
        <v>445126</v>
      </c>
      <c r="CR108" s="53">
        <v>119453</v>
      </c>
      <c r="CS108" s="53">
        <v>92912</v>
      </c>
      <c r="CT108" s="53">
        <v>1297</v>
      </c>
      <c r="CU108" s="56">
        <v>39442703</v>
      </c>
    </row>
    <row r="109" spans="1:99" x14ac:dyDescent="0.35">
      <c r="A109" s="46">
        <v>41852</v>
      </c>
      <c r="C109" s="53">
        <v>484310</v>
      </c>
      <c r="D109" s="53">
        <v>194617</v>
      </c>
      <c r="E109" s="53">
        <v>337813</v>
      </c>
      <c r="F109" s="53">
        <v>256</v>
      </c>
      <c r="G109" s="53">
        <v>3092</v>
      </c>
      <c r="H109" s="53">
        <v>176732</v>
      </c>
      <c r="I109" s="53">
        <v>72313</v>
      </c>
      <c r="J109" s="53">
        <v>72590</v>
      </c>
      <c r="K109" s="53">
        <v>5238464</v>
      </c>
      <c r="L109" s="53">
        <v>226545</v>
      </c>
      <c r="M109" s="53">
        <v>22437</v>
      </c>
      <c r="N109" s="53">
        <v>422</v>
      </c>
      <c r="O109" s="53">
        <v>645</v>
      </c>
      <c r="P109" s="53">
        <v>307931</v>
      </c>
      <c r="Q109" s="53">
        <v>263438</v>
      </c>
      <c r="R109" s="53">
        <v>343120</v>
      </c>
      <c r="S109" s="53">
        <v>4328</v>
      </c>
      <c r="T109" s="53">
        <v>396956</v>
      </c>
      <c r="U109" s="53">
        <v>258258</v>
      </c>
      <c r="V109" s="53">
        <v>146389</v>
      </c>
      <c r="W109" s="53">
        <v>1562835</v>
      </c>
      <c r="X109" s="53">
        <v>71350</v>
      </c>
      <c r="Y109" s="53">
        <v>819779</v>
      </c>
      <c r="Z109" s="53">
        <v>1601336</v>
      </c>
      <c r="AA109" s="53">
        <v>112</v>
      </c>
      <c r="AB109" s="53">
        <v>19489649</v>
      </c>
      <c r="AC109" s="53">
        <v>148124</v>
      </c>
      <c r="AD109" s="53">
        <v>25802</v>
      </c>
      <c r="AE109" s="53">
        <v>2118502</v>
      </c>
      <c r="AF109" s="53">
        <v>78710</v>
      </c>
      <c r="AG109" s="53">
        <v>368422</v>
      </c>
      <c r="AH109" s="53">
        <v>131089</v>
      </c>
      <c r="AI109" s="53">
        <v>397724</v>
      </c>
      <c r="AJ109" s="53">
        <v>12193</v>
      </c>
      <c r="AK109" s="53">
        <v>3923</v>
      </c>
      <c r="AL109" s="53">
        <v>2397</v>
      </c>
      <c r="AM109" s="53">
        <v>46565</v>
      </c>
      <c r="AN109" s="53">
        <v>401885</v>
      </c>
      <c r="AO109" s="53">
        <v>277998</v>
      </c>
      <c r="AQ109" s="53">
        <v>8796</v>
      </c>
      <c r="AR109" s="53">
        <v>638</v>
      </c>
      <c r="AS109" s="53">
        <v>88545</v>
      </c>
      <c r="AT109" s="53">
        <v>6923</v>
      </c>
      <c r="AU109" s="53">
        <v>2524</v>
      </c>
      <c r="AV109" s="53">
        <v>234</v>
      </c>
      <c r="AW109" s="53">
        <v>158554</v>
      </c>
      <c r="AX109" s="53">
        <v>273146</v>
      </c>
      <c r="AY109" s="53">
        <v>2495</v>
      </c>
      <c r="AZ109" s="53">
        <v>1153</v>
      </c>
      <c r="BA109" s="53">
        <v>354</v>
      </c>
      <c r="BC109" s="53">
        <v>418</v>
      </c>
      <c r="BD109" s="53">
        <v>2452</v>
      </c>
      <c r="BE109" s="53">
        <v>9492</v>
      </c>
      <c r="BF109" s="53">
        <v>13861</v>
      </c>
      <c r="BG109" s="53">
        <v>106502</v>
      </c>
      <c r="BH109" s="53">
        <v>53241</v>
      </c>
      <c r="BI109" s="53">
        <v>1029</v>
      </c>
      <c r="BJ109" s="53">
        <v>116566</v>
      </c>
      <c r="BK109" s="53">
        <v>45733</v>
      </c>
      <c r="BL109" s="53">
        <v>1596241</v>
      </c>
      <c r="BM109" s="53">
        <v>164744</v>
      </c>
      <c r="BN109" s="53">
        <v>9267</v>
      </c>
      <c r="BO109" s="53">
        <v>8274</v>
      </c>
      <c r="BP109" s="53">
        <v>6942</v>
      </c>
      <c r="BQ109" s="53">
        <v>22646</v>
      </c>
      <c r="BR109" s="53">
        <v>160981</v>
      </c>
      <c r="BS109" s="53">
        <v>36240</v>
      </c>
      <c r="BT109" s="53">
        <v>1563</v>
      </c>
      <c r="BU109" s="53">
        <v>446904</v>
      </c>
      <c r="BV109" s="53">
        <v>1234598</v>
      </c>
      <c r="BW109" s="53">
        <v>27294</v>
      </c>
      <c r="BY109" s="53">
        <v>99063</v>
      </c>
      <c r="BZ109" s="53">
        <v>0</v>
      </c>
      <c r="CA109" s="53">
        <v>17</v>
      </c>
      <c r="CB109" s="53">
        <v>118671</v>
      </c>
      <c r="CC109" s="53">
        <v>361</v>
      </c>
      <c r="CD109" s="53">
        <v>3186</v>
      </c>
      <c r="CE109" s="53">
        <v>270420</v>
      </c>
      <c r="CF109" s="53">
        <v>123080</v>
      </c>
      <c r="CG109" s="53">
        <v>2332556</v>
      </c>
      <c r="CH109" s="53">
        <v>2708605</v>
      </c>
      <c r="CI109" s="53">
        <v>12131</v>
      </c>
      <c r="CJ109" s="53">
        <v>5423334</v>
      </c>
      <c r="CK109" s="53">
        <v>42</v>
      </c>
      <c r="CL109" s="53">
        <v>33241</v>
      </c>
      <c r="CM109" s="53">
        <v>383961</v>
      </c>
      <c r="CN109" s="53">
        <v>3997</v>
      </c>
      <c r="CO109" s="53">
        <v>26394</v>
      </c>
      <c r="CQ109" s="53">
        <v>523072</v>
      </c>
      <c r="CR109" s="53">
        <v>49687</v>
      </c>
      <c r="CS109" s="53">
        <v>53723</v>
      </c>
      <c r="CU109" s="56">
        <v>52882942</v>
      </c>
    </row>
    <row r="110" spans="1:99" x14ac:dyDescent="0.35">
      <c r="A110" s="46">
        <v>41883</v>
      </c>
      <c r="B110" s="53">
        <v>11247</v>
      </c>
      <c r="C110" s="53">
        <v>630517</v>
      </c>
      <c r="D110" s="53">
        <v>112118</v>
      </c>
      <c r="E110" s="53">
        <v>387291</v>
      </c>
      <c r="F110" s="53">
        <v>221</v>
      </c>
      <c r="G110" s="53">
        <v>833</v>
      </c>
      <c r="H110" s="53">
        <v>368626</v>
      </c>
      <c r="I110" s="53">
        <v>86519</v>
      </c>
      <c r="J110" s="53">
        <v>118807</v>
      </c>
      <c r="K110" s="53">
        <v>3123231</v>
      </c>
      <c r="L110" s="53">
        <v>152258</v>
      </c>
      <c r="M110" s="53">
        <v>54458</v>
      </c>
      <c r="N110" s="53">
        <v>1127</v>
      </c>
      <c r="O110" s="53">
        <v>965</v>
      </c>
      <c r="P110" s="53">
        <v>367520</v>
      </c>
      <c r="Q110" s="53">
        <v>212413</v>
      </c>
      <c r="R110" s="53">
        <v>447017</v>
      </c>
      <c r="S110" s="53">
        <v>19252</v>
      </c>
      <c r="T110" s="53">
        <v>391127</v>
      </c>
      <c r="U110" s="53">
        <v>74916</v>
      </c>
      <c r="V110" s="53">
        <v>149937</v>
      </c>
      <c r="W110" s="53">
        <v>1918372</v>
      </c>
      <c r="X110" s="53">
        <v>43327</v>
      </c>
      <c r="Y110" s="53">
        <v>726999</v>
      </c>
      <c r="Z110" s="53">
        <v>2127077</v>
      </c>
      <c r="AA110" s="53">
        <v>191</v>
      </c>
      <c r="AB110" s="53">
        <v>9421778</v>
      </c>
      <c r="AC110" s="53">
        <v>31853</v>
      </c>
      <c r="AD110" s="53">
        <v>139239</v>
      </c>
      <c r="AE110" s="53">
        <v>567388</v>
      </c>
      <c r="AF110" s="53">
        <v>842</v>
      </c>
      <c r="AG110" s="53">
        <v>56456</v>
      </c>
      <c r="AH110" s="53">
        <v>177275</v>
      </c>
      <c r="AI110" s="53">
        <v>205371</v>
      </c>
      <c r="AJ110" s="53">
        <v>7952</v>
      </c>
      <c r="AK110" s="53">
        <v>70</v>
      </c>
      <c r="AL110" s="53">
        <v>1663</v>
      </c>
      <c r="AM110" s="53">
        <v>50687</v>
      </c>
      <c r="AN110" s="53">
        <v>351899</v>
      </c>
      <c r="AO110" s="53">
        <v>272686</v>
      </c>
      <c r="AQ110" s="53">
        <v>12043</v>
      </c>
      <c r="AR110" s="53">
        <v>140</v>
      </c>
      <c r="AS110" s="53">
        <v>177685</v>
      </c>
      <c r="AT110" s="53">
        <v>5298</v>
      </c>
      <c r="AU110" s="53">
        <v>741</v>
      </c>
      <c r="AV110" s="53">
        <v>254</v>
      </c>
      <c r="AW110" s="53">
        <v>272205</v>
      </c>
      <c r="AX110" s="53">
        <v>162822</v>
      </c>
      <c r="AY110" s="53">
        <v>96</v>
      </c>
      <c r="AZ110" s="53">
        <v>353</v>
      </c>
      <c r="BA110" s="53">
        <v>824</v>
      </c>
      <c r="BC110" s="53">
        <v>808</v>
      </c>
      <c r="BD110" s="53">
        <v>589</v>
      </c>
      <c r="BE110" s="53">
        <v>9108</v>
      </c>
      <c r="BF110" s="53">
        <v>18416</v>
      </c>
      <c r="BG110" s="53">
        <v>2409</v>
      </c>
      <c r="BH110" s="53">
        <v>18287</v>
      </c>
      <c r="BI110" s="53">
        <v>1791</v>
      </c>
      <c r="BJ110" s="53">
        <v>132930</v>
      </c>
      <c r="BK110" s="53">
        <v>37451</v>
      </c>
      <c r="BL110" s="53">
        <v>1512951</v>
      </c>
      <c r="BM110" s="53">
        <v>336687</v>
      </c>
      <c r="BN110" s="53">
        <v>4817</v>
      </c>
      <c r="BO110" s="53">
        <v>3947</v>
      </c>
      <c r="BP110" s="53">
        <v>14386</v>
      </c>
      <c r="BQ110" s="53">
        <v>52824</v>
      </c>
      <c r="BR110" s="53">
        <v>168923</v>
      </c>
      <c r="BS110" s="53">
        <v>106798</v>
      </c>
      <c r="BT110" s="53">
        <v>903</v>
      </c>
      <c r="BU110" s="53">
        <v>591208</v>
      </c>
      <c r="BV110" s="53">
        <v>934884</v>
      </c>
      <c r="BW110" s="53">
        <v>14463</v>
      </c>
      <c r="BX110" s="53">
        <v>3274</v>
      </c>
      <c r="BY110" s="53">
        <v>110727</v>
      </c>
      <c r="BZ110" s="53">
        <v>0</v>
      </c>
      <c r="CA110" s="53">
        <v>134</v>
      </c>
      <c r="CB110" s="53">
        <v>49161</v>
      </c>
      <c r="CC110" s="53">
        <v>108</v>
      </c>
      <c r="CD110" s="53">
        <v>5070</v>
      </c>
      <c r="CE110" s="53">
        <v>93930</v>
      </c>
      <c r="CF110" s="53">
        <v>199146</v>
      </c>
      <c r="CG110" s="53">
        <v>2756409</v>
      </c>
      <c r="CH110" s="53">
        <v>1551216</v>
      </c>
      <c r="CI110" s="53">
        <v>753</v>
      </c>
      <c r="CJ110" s="53">
        <v>5153504</v>
      </c>
      <c r="CK110" s="53">
        <v>957</v>
      </c>
      <c r="CL110" s="53">
        <v>7873</v>
      </c>
      <c r="CM110" s="53">
        <v>435319</v>
      </c>
      <c r="CN110" s="53">
        <v>3996</v>
      </c>
      <c r="CO110" s="53">
        <v>6697</v>
      </c>
      <c r="CP110" s="53">
        <v>10</v>
      </c>
      <c r="CQ110" s="53">
        <v>357550</v>
      </c>
      <c r="CR110" s="53">
        <v>45971</v>
      </c>
      <c r="CS110" s="53">
        <v>57383</v>
      </c>
      <c r="CT110" s="53">
        <v>105</v>
      </c>
      <c r="CU110" s="56">
        <v>38247859</v>
      </c>
    </row>
    <row r="111" spans="1:99" x14ac:dyDescent="0.35">
      <c r="A111" s="46">
        <v>41913</v>
      </c>
      <c r="B111" s="53">
        <v>7325</v>
      </c>
      <c r="C111" s="53">
        <v>1230705</v>
      </c>
      <c r="D111" s="53">
        <v>277932</v>
      </c>
      <c r="E111" s="53">
        <v>513703</v>
      </c>
      <c r="F111" s="53">
        <v>1935</v>
      </c>
      <c r="G111" s="53">
        <v>459</v>
      </c>
      <c r="H111" s="53">
        <v>184694</v>
      </c>
      <c r="I111" s="53">
        <v>124393</v>
      </c>
      <c r="J111" s="53">
        <v>114218</v>
      </c>
      <c r="K111" s="53">
        <v>907058</v>
      </c>
      <c r="L111" s="53">
        <v>180265</v>
      </c>
      <c r="M111" s="53">
        <v>43736</v>
      </c>
      <c r="N111" s="53">
        <v>532</v>
      </c>
      <c r="O111" s="53">
        <v>3670</v>
      </c>
      <c r="P111" s="53">
        <v>518223</v>
      </c>
      <c r="Q111" s="53">
        <v>229781</v>
      </c>
      <c r="R111" s="53">
        <v>445112</v>
      </c>
      <c r="S111" s="53">
        <v>9039</v>
      </c>
      <c r="T111" s="53">
        <v>736273</v>
      </c>
      <c r="U111" s="53">
        <v>113630</v>
      </c>
      <c r="V111" s="53">
        <v>138163</v>
      </c>
      <c r="W111" s="53">
        <v>3055101</v>
      </c>
      <c r="X111" s="53">
        <v>63061</v>
      </c>
      <c r="Y111" s="53">
        <v>960477</v>
      </c>
      <c r="Z111" s="53">
        <v>1339737</v>
      </c>
      <c r="AA111" s="53">
        <v>297</v>
      </c>
      <c r="AB111" s="53">
        <v>16956687</v>
      </c>
      <c r="AC111" s="53">
        <v>24245</v>
      </c>
      <c r="AD111" s="53">
        <v>193294</v>
      </c>
      <c r="AE111" s="53">
        <v>539721</v>
      </c>
      <c r="AF111" s="53">
        <v>5392</v>
      </c>
      <c r="AG111" s="53">
        <v>90064</v>
      </c>
      <c r="AH111" s="53">
        <v>160341</v>
      </c>
      <c r="AI111" s="53">
        <v>367910</v>
      </c>
      <c r="AJ111" s="53">
        <v>21013</v>
      </c>
      <c r="AK111" s="53">
        <v>898</v>
      </c>
      <c r="AL111" s="53">
        <v>5743</v>
      </c>
      <c r="AM111" s="53">
        <v>127784</v>
      </c>
      <c r="AN111" s="53">
        <v>417580</v>
      </c>
      <c r="AO111" s="53">
        <v>363644</v>
      </c>
      <c r="AQ111" s="53">
        <v>49470</v>
      </c>
      <c r="AR111" s="53">
        <v>63</v>
      </c>
      <c r="AS111" s="53">
        <v>147810</v>
      </c>
      <c r="AT111" s="53">
        <v>6386</v>
      </c>
      <c r="AU111" s="53">
        <v>2559</v>
      </c>
      <c r="AV111" s="53">
        <v>1318</v>
      </c>
      <c r="AW111" s="53">
        <v>427447</v>
      </c>
      <c r="AX111" s="53">
        <v>118772</v>
      </c>
      <c r="AY111" s="53">
        <v>1566</v>
      </c>
      <c r="AZ111" s="53">
        <v>4147</v>
      </c>
      <c r="BA111" s="53">
        <v>17709</v>
      </c>
      <c r="BB111" s="53">
        <v>32</v>
      </c>
      <c r="BC111" s="53">
        <v>179</v>
      </c>
      <c r="BD111" s="53">
        <v>2581</v>
      </c>
      <c r="BE111" s="53">
        <v>7296</v>
      </c>
      <c r="BF111" s="53">
        <v>6061</v>
      </c>
      <c r="BG111" s="53">
        <v>8683</v>
      </c>
      <c r="BH111" s="53">
        <v>24922</v>
      </c>
      <c r="BI111" s="53">
        <v>9135</v>
      </c>
      <c r="BJ111" s="53">
        <v>129023</v>
      </c>
      <c r="BK111" s="53">
        <v>55813</v>
      </c>
      <c r="BL111" s="53">
        <v>2530813</v>
      </c>
      <c r="BM111" s="53">
        <v>275258</v>
      </c>
      <c r="BN111" s="53">
        <v>6124</v>
      </c>
      <c r="BO111" s="53">
        <v>4201</v>
      </c>
      <c r="BP111" s="53">
        <v>8455</v>
      </c>
      <c r="BQ111" s="53">
        <v>95049</v>
      </c>
      <c r="BR111" s="53">
        <v>336549</v>
      </c>
      <c r="BS111" s="53">
        <v>67085</v>
      </c>
      <c r="BT111" s="53">
        <v>47586</v>
      </c>
      <c r="BU111" s="53">
        <v>331252</v>
      </c>
      <c r="BV111" s="53">
        <v>737115</v>
      </c>
      <c r="BW111" s="53">
        <v>7822</v>
      </c>
      <c r="BY111" s="53">
        <v>154996</v>
      </c>
      <c r="BZ111" s="53">
        <v>0</v>
      </c>
      <c r="CA111" s="53">
        <v>113</v>
      </c>
      <c r="CB111" s="53">
        <v>274670</v>
      </c>
      <c r="CC111" s="53">
        <v>224</v>
      </c>
      <c r="CD111" s="53">
        <v>248</v>
      </c>
      <c r="CE111" s="53">
        <v>322154</v>
      </c>
      <c r="CF111" s="53">
        <v>82899</v>
      </c>
      <c r="CG111" s="53">
        <v>5927611</v>
      </c>
      <c r="CH111" s="53">
        <v>1564754</v>
      </c>
      <c r="CI111" s="53">
        <v>18048</v>
      </c>
      <c r="CJ111" s="53">
        <v>8810839</v>
      </c>
      <c r="CK111" s="53">
        <v>2225</v>
      </c>
      <c r="CL111" s="53">
        <v>4986</v>
      </c>
      <c r="CM111" s="53">
        <v>393488</v>
      </c>
      <c r="CN111" s="53">
        <v>6302</v>
      </c>
      <c r="CO111" s="53">
        <v>10186</v>
      </c>
      <c r="CP111" s="53">
        <v>166</v>
      </c>
      <c r="CQ111" s="53">
        <v>540969</v>
      </c>
      <c r="CR111" s="53">
        <v>484380</v>
      </c>
      <c r="CS111" s="53">
        <v>52269</v>
      </c>
      <c r="CT111" s="53">
        <v>58</v>
      </c>
      <c r="CU111" s="56">
        <v>54593701</v>
      </c>
    </row>
    <row r="112" spans="1:99" x14ac:dyDescent="0.35">
      <c r="A112" s="46">
        <v>41944</v>
      </c>
      <c r="C112" s="53">
        <v>524239</v>
      </c>
      <c r="D112" s="53">
        <v>130918</v>
      </c>
      <c r="E112" s="53">
        <v>577556</v>
      </c>
      <c r="F112" s="53">
        <v>3624</v>
      </c>
      <c r="G112" s="53">
        <v>3659</v>
      </c>
      <c r="H112" s="53">
        <v>163192</v>
      </c>
      <c r="I112" s="53">
        <v>164513</v>
      </c>
      <c r="J112" s="53">
        <v>105146</v>
      </c>
      <c r="K112" s="53">
        <v>1457134</v>
      </c>
      <c r="L112" s="53">
        <v>117316</v>
      </c>
      <c r="M112" s="53">
        <v>122084</v>
      </c>
      <c r="N112" s="53">
        <v>2072</v>
      </c>
      <c r="O112" s="53">
        <v>754</v>
      </c>
      <c r="P112" s="53">
        <v>345017</v>
      </c>
      <c r="Q112" s="53">
        <v>212080</v>
      </c>
      <c r="R112" s="53">
        <v>537137</v>
      </c>
      <c r="S112" s="53">
        <v>18059</v>
      </c>
      <c r="T112" s="53">
        <v>641555</v>
      </c>
      <c r="U112" s="53">
        <v>111778</v>
      </c>
      <c r="V112" s="53">
        <v>157753</v>
      </c>
      <c r="W112" s="53">
        <v>1917929</v>
      </c>
      <c r="X112" s="53">
        <v>49981</v>
      </c>
      <c r="Y112" s="53">
        <v>662195</v>
      </c>
      <c r="Z112" s="53">
        <v>652888</v>
      </c>
      <c r="AA112" s="53">
        <v>5303</v>
      </c>
      <c r="AB112" s="53">
        <v>8448150</v>
      </c>
      <c r="AC112" s="53">
        <v>20096</v>
      </c>
      <c r="AD112" s="53">
        <v>25668</v>
      </c>
      <c r="AE112" s="53">
        <v>58809</v>
      </c>
      <c r="AF112" s="53">
        <v>141</v>
      </c>
      <c r="AG112" s="53">
        <v>59438</v>
      </c>
      <c r="AH112" s="53">
        <v>172362</v>
      </c>
      <c r="AI112" s="53">
        <v>177948</v>
      </c>
      <c r="AJ112" s="53">
        <v>6527</v>
      </c>
      <c r="AK112" s="53">
        <v>419</v>
      </c>
      <c r="AL112" s="53">
        <v>220</v>
      </c>
      <c r="AM112" s="53">
        <v>27635</v>
      </c>
      <c r="AN112" s="53">
        <v>415100</v>
      </c>
      <c r="AO112" s="53">
        <v>344954</v>
      </c>
      <c r="AP112" s="53">
        <v>2537</v>
      </c>
      <c r="AQ112" s="53">
        <v>23990</v>
      </c>
      <c r="AR112" s="53">
        <v>1557</v>
      </c>
      <c r="AS112" s="53">
        <v>117670</v>
      </c>
      <c r="AT112" s="53">
        <v>5491</v>
      </c>
      <c r="AU112" s="53">
        <v>762</v>
      </c>
      <c r="AV112" s="53">
        <v>212</v>
      </c>
      <c r="AW112" s="53">
        <v>289418</v>
      </c>
      <c r="AX112" s="53">
        <v>336252</v>
      </c>
      <c r="AY112" s="53">
        <v>5299</v>
      </c>
      <c r="AZ112" s="53">
        <v>247</v>
      </c>
      <c r="BA112" s="53">
        <v>6371</v>
      </c>
      <c r="BB112" s="53">
        <v>26</v>
      </c>
      <c r="BC112" s="53">
        <v>405</v>
      </c>
      <c r="BD112" s="53">
        <v>1188</v>
      </c>
      <c r="BE112" s="53">
        <v>47651</v>
      </c>
      <c r="BF112" s="53">
        <v>12960</v>
      </c>
      <c r="BG112" s="53">
        <v>1605</v>
      </c>
      <c r="BH112" s="53">
        <v>15645</v>
      </c>
      <c r="BI112" s="53">
        <v>2763</v>
      </c>
      <c r="BJ112" s="53">
        <v>71207</v>
      </c>
      <c r="BK112" s="53">
        <v>145219</v>
      </c>
      <c r="BL112" s="53">
        <v>2974254</v>
      </c>
      <c r="BM112" s="53">
        <v>203963</v>
      </c>
      <c r="BN112" s="53">
        <v>9563</v>
      </c>
      <c r="BO112" s="53">
        <v>15958</v>
      </c>
      <c r="BP112" s="53">
        <v>7884</v>
      </c>
      <c r="BQ112" s="53">
        <v>48783</v>
      </c>
      <c r="BR112" s="53">
        <v>200876</v>
      </c>
      <c r="BS112" s="53">
        <v>51293</v>
      </c>
      <c r="BT112" s="53">
        <v>4842311</v>
      </c>
      <c r="BU112" s="53">
        <v>736075</v>
      </c>
      <c r="BV112" s="53">
        <v>794539</v>
      </c>
      <c r="BW112" s="53">
        <v>31786</v>
      </c>
      <c r="BY112" s="53">
        <v>83917</v>
      </c>
      <c r="BZ112" s="53">
        <v>0</v>
      </c>
      <c r="CA112" s="53">
        <v>206</v>
      </c>
      <c r="CB112" s="53">
        <v>179354</v>
      </c>
      <c r="CC112" s="53">
        <v>406</v>
      </c>
      <c r="CD112" s="53">
        <v>2259</v>
      </c>
      <c r="CE112" s="53">
        <v>103316</v>
      </c>
      <c r="CF112" s="53">
        <v>93250</v>
      </c>
      <c r="CG112" s="53">
        <v>2098786</v>
      </c>
      <c r="CH112" s="53">
        <v>1930902</v>
      </c>
      <c r="CI112" s="53">
        <v>46304</v>
      </c>
      <c r="CJ112" s="53">
        <v>6230045</v>
      </c>
      <c r="CK112" s="53">
        <v>415</v>
      </c>
      <c r="CL112" s="53">
        <v>31244</v>
      </c>
      <c r="CM112" s="53">
        <v>385621</v>
      </c>
      <c r="CN112" s="53">
        <v>8582</v>
      </c>
      <c r="CO112" s="53">
        <v>6098</v>
      </c>
      <c r="CP112" s="53">
        <v>140</v>
      </c>
      <c r="CQ112" s="53">
        <v>2091969</v>
      </c>
      <c r="CR112" s="53">
        <v>381575</v>
      </c>
      <c r="CS112" s="53">
        <v>49976</v>
      </c>
      <c r="CT112" s="53">
        <v>175</v>
      </c>
      <c r="CU112" s="56">
        <v>43171649</v>
      </c>
    </row>
    <row r="113" spans="1:99" x14ac:dyDescent="0.35">
      <c r="A113" s="46">
        <v>41974</v>
      </c>
      <c r="C113" s="53">
        <v>888936</v>
      </c>
      <c r="D113" s="53">
        <v>346590</v>
      </c>
      <c r="E113" s="53">
        <v>476846</v>
      </c>
      <c r="F113" s="53">
        <v>697</v>
      </c>
      <c r="G113" s="53">
        <v>2116</v>
      </c>
      <c r="H113" s="53">
        <v>230221</v>
      </c>
      <c r="I113" s="53">
        <v>148060</v>
      </c>
      <c r="J113" s="53">
        <v>99023</v>
      </c>
      <c r="K113" s="53">
        <v>4640202</v>
      </c>
      <c r="L113" s="53">
        <v>197854</v>
      </c>
      <c r="M113" s="53">
        <v>38770</v>
      </c>
      <c r="N113" s="53">
        <v>1120</v>
      </c>
      <c r="O113" s="53">
        <v>1712</v>
      </c>
      <c r="P113" s="53">
        <v>308792</v>
      </c>
      <c r="Q113" s="53">
        <v>218189</v>
      </c>
      <c r="R113" s="53">
        <v>551147</v>
      </c>
      <c r="S113" s="53">
        <v>16007</v>
      </c>
      <c r="T113" s="53">
        <v>973825</v>
      </c>
      <c r="U113" s="53">
        <v>116854</v>
      </c>
      <c r="V113" s="53">
        <v>239439</v>
      </c>
      <c r="W113" s="53">
        <v>2961195</v>
      </c>
      <c r="X113" s="53">
        <v>57534</v>
      </c>
      <c r="Y113" s="53">
        <v>862216</v>
      </c>
      <c r="Z113" s="53">
        <v>782177</v>
      </c>
      <c r="AA113" s="53">
        <v>1635</v>
      </c>
      <c r="AB113" s="53">
        <v>14758143</v>
      </c>
      <c r="AC113" s="53">
        <v>21111</v>
      </c>
      <c r="AD113" s="53">
        <v>3658</v>
      </c>
      <c r="AE113" s="53">
        <v>462965</v>
      </c>
      <c r="AF113" s="53">
        <v>59781</v>
      </c>
      <c r="AG113" s="53">
        <v>123677</v>
      </c>
      <c r="AH113" s="53">
        <v>182475</v>
      </c>
      <c r="AI113" s="53">
        <v>208273</v>
      </c>
      <c r="AJ113" s="53">
        <v>8590</v>
      </c>
      <c r="AK113" s="53">
        <v>17223</v>
      </c>
      <c r="AL113" s="53">
        <v>11584</v>
      </c>
      <c r="AM113" s="53">
        <v>45719</v>
      </c>
      <c r="AN113" s="53">
        <v>599160</v>
      </c>
      <c r="AO113" s="53">
        <v>467268</v>
      </c>
      <c r="AP113" s="53">
        <v>10</v>
      </c>
      <c r="AQ113" s="53">
        <v>15472</v>
      </c>
      <c r="AR113" s="53">
        <v>148</v>
      </c>
      <c r="AS113" s="53">
        <v>281670</v>
      </c>
      <c r="AT113" s="53">
        <v>8015</v>
      </c>
      <c r="AU113" s="53">
        <v>1750</v>
      </c>
      <c r="AV113" s="53">
        <v>2756</v>
      </c>
      <c r="AW113" s="53">
        <v>340501</v>
      </c>
      <c r="AX113" s="53">
        <v>1137340</v>
      </c>
      <c r="AY113" s="53">
        <v>320</v>
      </c>
      <c r="AZ113" s="53">
        <v>304</v>
      </c>
      <c r="BA113" s="53">
        <v>6075</v>
      </c>
      <c r="BB113" s="53">
        <v>41</v>
      </c>
      <c r="BC113" s="53">
        <v>316</v>
      </c>
      <c r="BD113" s="53">
        <v>658</v>
      </c>
      <c r="BE113" s="53">
        <v>18408</v>
      </c>
      <c r="BF113" s="53">
        <v>5183</v>
      </c>
      <c r="BG113" s="53">
        <v>2162</v>
      </c>
      <c r="BH113" s="53">
        <v>39312</v>
      </c>
      <c r="BI113" s="53">
        <v>3290</v>
      </c>
      <c r="BJ113" s="53">
        <v>129422</v>
      </c>
      <c r="BK113" s="53">
        <v>265259</v>
      </c>
      <c r="BL113" s="53">
        <v>1926998</v>
      </c>
      <c r="BM113" s="53">
        <v>181235</v>
      </c>
      <c r="BN113" s="53">
        <v>14272</v>
      </c>
      <c r="BO113" s="53">
        <v>16582</v>
      </c>
      <c r="BP113" s="53">
        <v>15295</v>
      </c>
      <c r="BQ113" s="53">
        <v>91527</v>
      </c>
      <c r="BR113" s="53">
        <v>333228</v>
      </c>
      <c r="BS113" s="53">
        <v>64883</v>
      </c>
      <c r="BT113" s="53">
        <v>979</v>
      </c>
      <c r="BU113" s="53">
        <v>1060057</v>
      </c>
      <c r="BV113" s="53">
        <v>831877</v>
      </c>
      <c r="BW113" s="53">
        <v>6811</v>
      </c>
      <c r="BX113" s="53">
        <v>3195</v>
      </c>
      <c r="BY113" s="53">
        <v>144425</v>
      </c>
      <c r="BZ113" s="53">
        <v>0</v>
      </c>
      <c r="CA113" s="53">
        <v>147</v>
      </c>
      <c r="CB113" s="53">
        <v>303387</v>
      </c>
      <c r="CC113" s="53">
        <v>132</v>
      </c>
      <c r="CD113" s="53">
        <v>7745</v>
      </c>
      <c r="CE113" s="53">
        <v>202602</v>
      </c>
      <c r="CF113" s="53">
        <v>136323</v>
      </c>
      <c r="CG113" s="53">
        <v>2093980</v>
      </c>
      <c r="CH113" s="53">
        <v>2232952</v>
      </c>
      <c r="CI113" s="53">
        <v>788</v>
      </c>
      <c r="CJ113" s="53">
        <v>6551170</v>
      </c>
      <c r="CK113" s="53">
        <v>3854</v>
      </c>
      <c r="CL113" s="53">
        <v>18003</v>
      </c>
      <c r="CM113" s="53">
        <v>94075</v>
      </c>
      <c r="CN113" s="53">
        <v>19070</v>
      </c>
      <c r="CO113" s="53">
        <v>16519</v>
      </c>
      <c r="CP113" s="53">
        <v>409</v>
      </c>
      <c r="CQ113" s="53">
        <v>2633578</v>
      </c>
      <c r="CR113" s="53">
        <v>128884</v>
      </c>
      <c r="CS113" s="53">
        <v>75869</v>
      </c>
      <c r="CT113" s="53">
        <v>1443</v>
      </c>
      <c r="CU113" s="56">
        <v>52601490</v>
      </c>
    </row>
    <row r="114" spans="1:99" x14ac:dyDescent="0.35">
      <c r="A114" s="46">
        <v>42005</v>
      </c>
      <c r="B114" s="53">
        <v>7328</v>
      </c>
      <c r="C114" s="53">
        <v>903728</v>
      </c>
      <c r="D114" s="53">
        <v>49018</v>
      </c>
      <c r="E114" s="53">
        <v>479098</v>
      </c>
      <c r="F114" s="53">
        <v>320</v>
      </c>
      <c r="H114" s="53">
        <v>251198</v>
      </c>
      <c r="I114" s="53">
        <v>29028</v>
      </c>
      <c r="J114" s="53">
        <v>122903</v>
      </c>
      <c r="K114" s="53">
        <v>1635534</v>
      </c>
      <c r="L114" s="53">
        <v>127274</v>
      </c>
      <c r="M114" s="53">
        <v>4357</v>
      </c>
      <c r="N114" s="53">
        <v>101</v>
      </c>
      <c r="P114" s="53">
        <v>251963</v>
      </c>
      <c r="Q114" s="53">
        <v>126930</v>
      </c>
      <c r="R114" s="53">
        <v>883488</v>
      </c>
      <c r="S114" s="53">
        <v>3734</v>
      </c>
      <c r="T114" s="53">
        <v>351842</v>
      </c>
      <c r="U114" s="53">
        <v>440204</v>
      </c>
      <c r="V114" s="53">
        <v>192181</v>
      </c>
      <c r="W114" s="53">
        <v>1869475</v>
      </c>
      <c r="X114" s="53">
        <v>49922</v>
      </c>
      <c r="Y114" s="53">
        <v>722821</v>
      </c>
      <c r="Z114" s="53">
        <v>2329815</v>
      </c>
      <c r="AA114" s="53">
        <v>611</v>
      </c>
      <c r="AB114" s="53">
        <v>3568598</v>
      </c>
      <c r="AC114" s="53">
        <v>20157</v>
      </c>
      <c r="AD114" s="53">
        <v>254274</v>
      </c>
      <c r="AE114" s="53">
        <v>201937</v>
      </c>
      <c r="AF114" s="53">
        <v>699</v>
      </c>
      <c r="AG114" s="53">
        <v>85302</v>
      </c>
      <c r="AH114" s="53">
        <v>196323</v>
      </c>
      <c r="AI114" s="53">
        <v>201832</v>
      </c>
      <c r="AJ114" s="53">
        <v>13221</v>
      </c>
      <c r="AL114" s="53">
        <v>50716</v>
      </c>
      <c r="AM114" s="53">
        <v>28838</v>
      </c>
      <c r="AN114" s="53">
        <v>377470</v>
      </c>
      <c r="AO114" s="53">
        <v>444738</v>
      </c>
      <c r="AQ114" s="53">
        <v>13764</v>
      </c>
      <c r="AR114" s="53">
        <v>217</v>
      </c>
      <c r="AS114" s="53">
        <v>226905</v>
      </c>
      <c r="AT114" s="53">
        <v>7324</v>
      </c>
      <c r="AU114" s="53">
        <v>120</v>
      </c>
      <c r="AV114" s="53">
        <v>272</v>
      </c>
      <c r="AW114" s="53">
        <v>603162</v>
      </c>
      <c r="AX114" s="53">
        <v>126077</v>
      </c>
      <c r="AY114" s="53">
        <v>425</v>
      </c>
      <c r="AZ114" s="53">
        <v>1642</v>
      </c>
      <c r="BA114" s="53">
        <v>951</v>
      </c>
      <c r="BB114" s="53">
        <v>13</v>
      </c>
      <c r="BC114" s="53">
        <v>960</v>
      </c>
      <c r="BD114" s="53">
        <v>1307</v>
      </c>
      <c r="BE114" s="53">
        <v>7851</v>
      </c>
      <c r="BF114" s="53">
        <v>1761</v>
      </c>
      <c r="BG114" s="53">
        <v>4505</v>
      </c>
      <c r="BH114" s="53">
        <v>181</v>
      </c>
      <c r="BI114" s="53">
        <v>5028</v>
      </c>
      <c r="BJ114" s="53">
        <v>38260</v>
      </c>
      <c r="BK114" s="53">
        <v>58196</v>
      </c>
      <c r="BL114" s="53">
        <v>2192113</v>
      </c>
      <c r="BM114" s="53">
        <v>146195</v>
      </c>
      <c r="BN114" s="53">
        <v>5645</v>
      </c>
      <c r="BO114" s="53">
        <v>13589</v>
      </c>
      <c r="BP114" s="53">
        <v>418</v>
      </c>
      <c r="BQ114" s="53">
        <v>53484</v>
      </c>
      <c r="BR114" s="53">
        <v>222978</v>
      </c>
      <c r="BS114" s="53">
        <v>82869</v>
      </c>
      <c r="BT114" s="53">
        <v>1026</v>
      </c>
      <c r="BU114" s="53">
        <v>831942</v>
      </c>
      <c r="BV114" s="53">
        <v>634357</v>
      </c>
      <c r="BW114" s="53">
        <v>116005</v>
      </c>
      <c r="BY114" s="53">
        <v>91280</v>
      </c>
      <c r="BZ114" s="53">
        <v>0</v>
      </c>
      <c r="CB114" s="53">
        <v>545179</v>
      </c>
      <c r="CD114" s="53">
        <v>372</v>
      </c>
      <c r="CE114" s="53">
        <v>288327</v>
      </c>
      <c r="CF114" s="53">
        <v>79618</v>
      </c>
      <c r="CG114" s="53">
        <v>2755839</v>
      </c>
      <c r="CH114" s="53">
        <v>947152</v>
      </c>
      <c r="CI114" s="53">
        <v>64700</v>
      </c>
      <c r="CJ114" s="53">
        <v>8100643</v>
      </c>
      <c r="CK114" s="53">
        <v>1735</v>
      </c>
      <c r="CL114" s="53">
        <v>17391</v>
      </c>
      <c r="CM114" s="53">
        <v>127403</v>
      </c>
      <c r="CN114" s="53">
        <v>37066</v>
      </c>
      <c r="CO114" s="53">
        <v>19492</v>
      </c>
      <c r="CP114" s="53">
        <v>42</v>
      </c>
      <c r="CQ114" s="53">
        <v>1593514</v>
      </c>
      <c r="CR114" s="53">
        <v>44091</v>
      </c>
      <c r="CS114" s="53">
        <v>43094</v>
      </c>
      <c r="CT114" s="53">
        <v>12</v>
      </c>
      <c r="CU114" s="56">
        <v>36433470</v>
      </c>
    </row>
    <row r="115" spans="1:99" x14ac:dyDescent="0.35">
      <c r="A115" s="46">
        <v>42036</v>
      </c>
      <c r="B115" s="53">
        <v>14836</v>
      </c>
      <c r="C115" s="53">
        <v>875102</v>
      </c>
      <c r="D115" s="53">
        <v>48209</v>
      </c>
      <c r="E115" s="53">
        <v>257388</v>
      </c>
      <c r="F115" s="53">
        <v>146</v>
      </c>
      <c r="G115" s="53">
        <v>48</v>
      </c>
      <c r="H115" s="53">
        <v>133653</v>
      </c>
      <c r="I115" s="53">
        <v>73338</v>
      </c>
      <c r="J115" s="53">
        <v>85615</v>
      </c>
      <c r="K115" s="53">
        <v>1857530</v>
      </c>
      <c r="L115" s="53">
        <v>106738</v>
      </c>
      <c r="M115" s="53">
        <v>27348</v>
      </c>
      <c r="N115" s="53">
        <v>250</v>
      </c>
      <c r="O115" s="53">
        <v>69</v>
      </c>
      <c r="P115" s="53">
        <v>268373</v>
      </c>
      <c r="Q115" s="53">
        <v>184375</v>
      </c>
      <c r="R115" s="53">
        <v>47255</v>
      </c>
      <c r="S115" s="53">
        <v>53568</v>
      </c>
      <c r="T115" s="53">
        <v>227596</v>
      </c>
      <c r="U115" s="53">
        <v>60444</v>
      </c>
      <c r="V115" s="53">
        <v>91846</v>
      </c>
      <c r="W115" s="53">
        <v>1567813</v>
      </c>
      <c r="X115" s="53">
        <v>52512</v>
      </c>
      <c r="Y115" s="53">
        <v>878226</v>
      </c>
      <c r="Z115" s="53">
        <v>961460</v>
      </c>
      <c r="AB115" s="53">
        <v>3213458</v>
      </c>
      <c r="AC115" s="53">
        <v>12017</v>
      </c>
      <c r="AD115" s="53">
        <v>103105</v>
      </c>
      <c r="AE115" s="53">
        <v>76257</v>
      </c>
      <c r="AF115" s="53">
        <v>3905</v>
      </c>
      <c r="AG115" s="53">
        <v>75839</v>
      </c>
      <c r="AH115" s="53">
        <v>80767</v>
      </c>
      <c r="AI115" s="53">
        <v>80268</v>
      </c>
      <c r="AJ115" s="53">
        <v>26894</v>
      </c>
      <c r="AK115" s="53">
        <v>556</v>
      </c>
      <c r="AL115" s="53">
        <v>3186</v>
      </c>
      <c r="AM115" s="53">
        <v>18606</v>
      </c>
      <c r="AN115" s="53">
        <v>434327</v>
      </c>
      <c r="AO115" s="53">
        <v>477869</v>
      </c>
      <c r="AP115" s="53">
        <v>454</v>
      </c>
      <c r="AQ115" s="53">
        <v>12368</v>
      </c>
      <c r="AR115" s="53">
        <v>75</v>
      </c>
      <c r="AS115" s="53">
        <v>204091</v>
      </c>
      <c r="AT115" s="53">
        <v>3294</v>
      </c>
      <c r="AU115" s="53">
        <v>4</v>
      </c>
      <c r="AV115" s="53">
        <v>100</v>
      </c>
      <c r="AW115" s="53">
        <v>237405</v>
      </c>
      <c r="AX115" s="53">
        <v>274446</v>
      </c>
      <c r="AZ115" s="53">
        <v>1877</v>
      </c>
      <c r="BA115" s="53">
        <v>770</v>
      </c>
      <c r="BC115" s="53">
        <v>3184</v>
      </c>
      <c r="BD115" s="53">
        <v>1458</v>
      </c>
      <c r="BE115" s="53">
        <v>7642</v>
      </c>
      <c r="BF115" s="53">
        <v>3499</v>
      </c>
      <c r="BG115" s="53">
        <v>3071</v>
      </c>
      <c r="BH115" s="53">
        <v>2294</v>
      </c>
      <c r="BI115" s="53">
        <v>936</v>
      </c>
      <c r="BJ115" s="53">
        <v>46170</v>
      </c>
      <c r="BK115" s="53">
        <v>6979</v>
      </c>
      <c r="BL115" s="53">
        <v>1249083</v>
      </c>
      <c r="BM115" s="53">
        <v>244656</v>
      </c>
      <c r="BN115" s="53">
        <v>5633</v>
      </c>
      <c r="BO115" s="53">
        <v>9030</v>
      </c>
      <c r="BP115" s="53">
        <v>3378</v>
      </c>
      <c r="BQ115" s="53">
        <v>66963</v>
      </c>
      <c r="BR115" s="53">
        <v>195610</v>
      </c>
      <c r="BS115" s="53">
        <v>65178</v>
      </c>
      <c r="BT115" s="53">
        <v>754</v>
      </c>
      <c r="BU115" s="53">
        <v>673041</v>
      </c>
      <c r="BV115" s="53">
        <v>588888</v>
      </c>
      <c r="BW115" s="53">
        <v>6122</v>
      </c>
      <c r="BY115" s="53">
        <v>195167</v>
      </c>
      <c r="BZ115" s="53">
        <v>0</v>
      </c>
      <c r="CA115" s="53">
        <v>896</v>
      </c>
      <c r="CB115" s="53">
        <v>321529</v>
      </c>
      <c r="CC115" s="53">
        <v>226</v>
      </c>
      <c r="CD115" s="53">
        <v>2</v>
      </c>
      <c r="CE115" s="53">
        <v>90859</v>
      </c>
      <c r="CF115" s="53">
        <v>66300</v>
      </c>
      <c r="CG115" s="53">
        <v>3274840</v>
      </c>
      <c r="CH115" s="53">
        <v>2514585</v>
      </c>
      <c r="CI115" s="53">
        <v>33539</v>
      </c>
      <c r="CJ115" s="53">
        <v>5755180</v>
      </c>
      <c r="CK115" s="53">
        <v>760</v>
      </c>
      <c r="CL115" s="53">
        <v>17715</v>
      </c>
      <c r="CM115" s="53">
        <v>113910</v>
      </c>
      <c r="CN115" s="53">
        <v>8223</v>
      </c>
      <c r="CO115" s="53">
        <v>5450</v>
      </c>
      <c r="CQ115" s="53">
        <v>1709076</v>
      </c>
      <c r="CR115" s="53">
        <v>156722</v>
      </c>
      <c r="CS115" s="53">
        <v>80888</v>
      </c>
      <c r="CT115" s="53">
        <v>34</v>
      </c>
      <c r="CU115" s="56">
        <v>30745146</v>
      </c>
    </row>
    <row r="116" spans="1:99" x14ac:dyDescent="0.35">
      <c r="A116" s="46">
        <v>42064</v>
      </c>
      <c r="B116" s="53">
        <v>3742</v>
      </c>
      <c r="C116" s="53">
        <v>965773</v>
      </c>
      <c r="D116" s="53">
        <v>44575</v>
      </c>
      <c r="E116" s="53">
        <v>312841</v>
      </c>
      <c r="F116" s="53">
        <v>1062</v>
      </c>
      <c r="G116" s="53">
        <v>5627</v>
      </c>
      <c r="H116" s="53">
        <v>135689</v>
      </c>
      <c r="I116" s="53">
        <v>53418</v>
      </c>
      <c r="J116" s="53">
        <v>163805</v>
      </c>
      <c r="K116" s="53">
        <v>2194537</v>
      </c>
      <c r="L116" s="53">
        <v>207696</v>
      </c>
      <c r="M116" s="53">
        <v>37949</v>
      </c>
      <c r="O116" s="53">
        <v>1119</v>
      </c>
      <c r="P116" s="53">
        <v>231891</v>
      </c>
      <c r="Q116" s="53">
        <v>188508</v>
      </c>
      <c r="R116" s="53">
        <v>662154</v>
      </c>
      <c r="S116" s="53">
        <v>9141</v>
      </c>
      <c r="T116" s="53">
        <v>296111</v>
      </c>
      <c r="U116" s="53">
        <v>70286</v>
      </c>
      <c r="V116" s="53">
        <v>85532</v>
      </c>
      <c r="W116" s="53">
        <v>1500327</v>
      </c>
      <c r="X116" s="53">
        <v>54090</v>
      </c>
      <c r="Y116" s="53">
        <v>846353</v>
      </c>
      <c r="Z116" s="53">
        <v>2042612</v>
      </c>
      <c r="AA116" s="53">
        <v>310</v>
      </c>
      <c r="AB116" s="53">
        <v>2123021</v>
      </c>
      <c r="AC116" s="53">
        <v>16499</v>
      </c>
      <c r="AD116" s="53">
        <v>23622</v>
      </c>
      <c r="AE116" s="53">
        <v>143376</v>
      </c>
      <c r="AF116" s="53">
        <v>337</v>
      </c>
      <c r="AG116" s="53">
        <v>121712</v>
      </c>
      <c r="AH116" s="53">
        <v>159755</v>
      </c>
      <c r="AI116" s="53">
        <v>161766</v>
      </c>
      <c r="AJ116" s="53">
        <v>28071</v>
      </c>
      <c r="AK116" s="53">
        <v>854</v>
      </c>
      <c r="AL116" s="53">
        <v>4868</v>
      </c>
      <c r="AM116" s="53">
        <v>69439</v>
      </c>
      <c r="AN116" s="53">
        <v>584192</v>
      </c>
      <c r="AO116" s="53">
        <v>456525</v>
      </c>
      <c r="AQ116" s="53">
        <v>13401</v>
      </c>
      <c r="AR116" s="53">
        <v>188</v>
      </c>
      <c r="AS116" s="53">
        <v>123696</v>
      </c>
      <c r="AT116" s="53">
        <v>2932</v>
      </c>
      <c r="AU116" s="53">
        <v>863</v>
      </c>
      <c r="AV116" s="53">
        <v>296</v>
      </c>
      <c r="AW116" s="53">
        <v>178988</v>
      </c>
      <c r="AX116" s="53">
        <v>194114</v>
      </c>
      <c r="AY116" s="53">
        <v>107</v>
      </c>
      <c r="AZ116" s="53">
        <v>551</v>
      </c>
      <c r="BA116" s="53">
        <v>2474</v>
      </c>
      <c r="BC116" s="53">
        <v>248</v>
      </c>
      <c r="BD116" s="53">
        <v>805</v>
      </c>
      <c r="BE116" s="53">
        <v>7878</v>
      </c>
      <c r="BF116" s="53">
        <v>7657</v>
      </c>
      <c r="BG116" s="53">
        <v>3025</v>
      </c>
      <c r="BH116" s="53">
        <v>2348</v>
      </c>
      <c r="BI116" s="53">
        <v>1113</v>
      </c>
      <c r="BJ116" s="53">
        <v>41869</v>
      </c>
      <c r="BK116" s="53">
        <v>14382</v>
      </c>
      <c r="BL116" s="53">
        <v>559394</v>
      </c>
      <c r="BM116" s="53">
        <v>186366</v>
      </c>
      <c r="BN116" s="53">
        <v>5683</v>
      </c>
      <c r="BO116" s="53">
        <v>7942</v>
      </c>
      <c r="BP116" s="53">
        <v>270</v>
      </c>
      <c r="BQ116" s="53">
        <v>41973</v>
      </c>
      <c r="BR116" s="53">
        <v>281392</v>
      </c>
      <c r="BS116" s="53">
        <v>71363</v>
      </c>
      <c r="BT116" s="53">
        <v>363705</v>
      </c>
      <c r="BU116" s="53">
        <v>592651</v>
      </c>
      <c r="BV116" s="53">
        <v>1295521</v>
      </c>
      <c r="BW116" s="53">
        <v>28526</v>
      </c>
      <c r="BX116" s="53">
        <v>11120</v>
      </c>
      <c r="BY116" s="53">
        <v>148300</v>
      </c>
      <c r="BZ116" s="53">
        <v>0</v>
      </c>
      <c r="CA116" s="53">
        <v>769</v>
      </c>
      <c r="CB116" s="53">
        <v>29345</v>
      </c>
      <c r="CD116" s="53">
        <v>6901</v>
      </c>
      <c r="CE116" s="53">
        <v>1027001</v>
      </c>
      <c r="CF116" s="53">
        <v>175789</v>
      </c>
      <c r="CG116" s="53">
        <v>2790589</v>
      </c>
      <c r="CH116" s="53">
        <v>4288966</v>
      </c>
      <c r="CI116" s="53">
        <v>13258</v>
      </c>
      <c r="CJ116" s="53">
        <v>5933895</v>
      </c>
      <c r="CK116" s="53">
        <v>2131263</v>
      </c>
      <c r="CL116" s="53">
        <v>72886</v>
      </c>
      <c r="CM116" s="53">
        <v>207033</v>
      </c>
      <c r="CN116" s="53">
        <v>5571</v>
      </c>
      <c r="CO116" s="53">
        <v>2388</v>
      </c>
      <c r="CP116" s="53">
        <v>32</v>
      </c>
      <c r="CQ116" s="53">
        <v>706687</v>
      </c>
      <c r="CR116" s="53">
        <v>66471</v>
      </c>
      <c r="CS116" s="53">
        <v>38067</v>
      </c>
      <c r="CT116" s="53">
        <v>741</v>
      </c>
      <c r="CU116" s="56">
        <v>35697978</v>
      </c>
    </row>
    <row r="117" spans="1:99" x14ac:dyDescent="0.35">
      <c r="A117" s="46">
        <v>42095</v>
      </c>
      <c r="C117" s="53">
        <v>535415</v>
      </c>
      <c r="D117" s="53">
        <v>894</v>
      </c>
      <c r="E117" s="53">
        <v>416732</v>
      </c>
      <c r="F117" s="53">
        <v>362</v>
      </c>
      <c r="G117" s="53">
        <v>1026</v>
      </c>
      <c r="H117" s="53">
        <v>153610</v>
      </c>
      <c r="I117" s="53">
        <v>40308</v>
      </c>
      <c r="J117" s="53">
        <v>47539</v>
      </c>
      <c r="K117" s="53">
        <v>2017987</v>
      </c>
      <c r="L117" s="53">
        <v>135236</v>
      </c>
      <c r="M117" s="53">
        <v>15317</v>
      </c>
      <c r="N117" s="53">
        <v>620</v>
      </c>
      <c r="O117" s="53">
        <v>151</v>
      </c>
      <c r="P117" s="53">
        <v>488854</v>
      </c>
      <c r="Q117" s="53">
        <v>187938</v>
      </c>
      <c r="R117" s="53">
        <v>121838</v>
      </c>
      <c r="S117" s="53">
        <v>2655</v>
      </c>
      <c r="T117" s="53">
        <v>550775</v>
      </c>
      <c r="U117" s="53">
        <v>33657</v>
      </c>
      <c r="V117" s="53">
        <v>106587</v>
      </c>
      <c r="W117" s="53">
        <v>1661273</v>
      </c>
      <c r="X117" s="53">
        <v>55573</v>
      </c>
      <c r="Y117" s="53">
        <v>746087</v>
      </c>
      <c r="Z117" s="53">
        <v>1332704</v>
      </c>
      <c r="AB117" s="53">
        <v>11755953</v>
      </c>
      <c r="AC117" s="53">
        <v>22774</v>
      </c>
      <c r="AD117" s="53">
        <v>1146</v>
      </c>
      <c r="AE117" s="53">
        <v>418528</v>
      </c>
      <c r="AF117" s="53">
        <v>279</v>
      </c>
      <c r="AG117" s="53">
        <v>95941</v>
      </c>
      <c r="AH117" s="53">
        <v>202899</v>
      </c>
      <c r="AI117" s="53">
        <v>520447</v>
      </c>
      <c r="AJ117" s="53">
        <v>30344</v>
      </c>
      <c r="AK117" s="53">
        <v>2401</v>
      </c>
      <c r="AL117" s="53">
        <v>10482</v>
      </c>
      <c r="AM117" s="53">
        <v>100773</v>
      </c>
      <c r="AN117" s="53">
        <v>564713</v>
      </c>
      <c r="AO117" s="53">
        <v>538673</v>
      </c>
      <c r="AQ117" s="53">
        <v>3584</v>
      </c>
      <c r="AR117" s="53">
        <v>349</v>
      </c>
      <c r="AS117" s="53">
        <v>209926</v>
      </c>
      <c r="AT117" s="53">
        <v>1230</v>
      </c>
      <c r="AU117" s="53">
        <v>4528</v>
      </c>
      <c r="AV117" s="53">
        <v>124</v>
      </c>
      <c r="AW117" s="53">
        <v>304170</v>
      </c>
      <c r="AX117" s="53">
        <v>10668</v>
      </c>
      <c r="AY117" s="53">
        <v>31</v>
      </c>
      <c r="AZ117" s="53">
        <v>2061</v>
      </c>
      <c r="BA117" s="53">
        <v>2530</v>
      </c>
      <c r="BB117" s="53">
        <v>102</v>
      </c>
      <c r="BC117" s="53">
        <v>1125</v>
      </c>
      <c r="BD117" s="53">
        <v>2149</v>
      </c>
      <c r="BE117" s="53">
        <v>15074</v>
      </c>
      <c r="BF117" s="53">
        <v>3076</v>
      </c>
      <c r="BG117" s="53">
        <v>3732</v>
      </c>
      <c r="BH117" s="53">
        <v>6053</v>
      </c>
      <c r="BI117" s="53">
        <v>3615</v>
      </c>
      <c r="BJ117" s="53">
        <v>32843</v>
      </c>
      <c r="BK117" s="53">
        <v>27816</v>
      </c>
      <c r="BL117" s="53">
        <v>519470</v>
      </c>
      <c r="BM117" s="53">
        <v>381522</v>
      </c>
      <c r="BN117" s="53">
        <v>3318</v>
      </c>
      <c r="BO117" s="53">
        <v>2711</v>
      </c>
      <c r="BP117" s="53">
        <v>30</v>
      </c>
      <c r="BQ117" s="53">
        <v>41842</v>
      </c>
      <c r="BR117" s="53">
        <v>158825</v>
      </c>
      <c r="BS117" s="53">
        <v>78628</v>
      </c>
      <c r="BT117" s="53">
        <v>684</v>
      </c>
      <c r="BU117" s="53">
        <v>686061</v>
      </c>
      <c r="BV117" s="53">
        <v>1419549</v>
      </c>
      <c r="BW117" s="53">
        <v>19267</v>
      </c>
      <c r="BX117" s="53">
        <v>259</v>
      </c>
      <c r="BY117" s="53">
        <v>118312</v>
      </c>
      <c r="BZ117" s="53">
        <v>0</v>
      </c>
      <c r="CA117" s="53">
        <v>872</v>
      </c>
      <c r="CB117" s="53">
        <v>85278</v>
      </c>
      <c r="CC117" s="53">
        <v>29309</v>
      </c>
      <c r="CD117" s="53">
        <v>5335</v>
      </c>
      <c r="CE117" s="53">
        <v>145516</v>
      </c>
      <c r="CF117" s="53">
        <v>78106</v>
      </c>
      <c r="CG117" s="53">
        <v>2543598</v>
      </c>
      <c r="CH117" s="53">
        <v>968260</v>
      </c>
      <c r="CI117" s="53">
        <v>20874</v>
      </c>
      <c r="CJ117" s="53">
        <v>6419586</v>
      </c>
      <c r="CK117" s="53">
        <v>75</v>
      </c>
      <c r="CL117" s="53">
        <v>9926</v>
      </c>
      <c r="CM117" s="53">
        <v>157146</v>
      </c>
      <c r="CN117" s="53">
        <v>4742</v>
      </c>
      <c r="CO117" s="53">
        <v>15250</v>
      </c>
      <c r="CQ117" s="53">
        <v>2227595</v>
      </c>
      <c r="CR117" s="53">
        <v>85859</v>
      </c>
      <c r="CS117" s="53">
        <v>82997</v>
      </c>
      <c r="CT117" s="53">
        <v>560</v>
      </c>
      <c r="CU117" s="56">
        <v>39864639</v>
      </c>
    </row>
    <row r="118" spans="1:99" x14ac:dyDescent="0.35">
      <c r="A118" s="46">
        <v>42125</v>
      </c>
      <c r="C118" s="53">
        <v>842092</v>
      </c>
      <c r="D118" s="53">
        <v>15103</v>
      </c>
      <c r="E118" s="53">
        <v>381135</v>
      </c>
      <c r="F118" s="53">
        <v>451</v>
      </c>
      <c r="G118" s="53">
        <v>926</v>
      </c>
      <c r="H118" s="53">
        <v>71790</v>
      </c>
      <c r="I118" s="53">
        <v>113709</v>
      </c>
      <c r="J118" s="53">
        <v>65471</v>
      </c>
      <c r="K118" s="53">
        <v>2624308</v>
      </c>
      <c r="L118" s="53">
        <v>206990</v>
      </c>
      <c r="M118" s="53">
        <v>9200</v>
      </c>
      <c r="N118" s="53">
        <v>682</v>
      </c>
      <c r="O118" s="53">
        <v>1218</v>
      </c>
      <c r="P118" s="53">
        <v>296069</v>
      </c>
      <c r="Q118" s="53">
        <v>98928</v>
      </c>
      <c r="R118" s="53">
        <v>465834</v>
      </c>
      <c r="S118" s="53">
        <v>16461</v>
      </c>
      <c r="T118" s="53">
        <v>432443</v>
      </c>
      <c r="U118" s="53">
        <v>97130</v>
      </c>
      <c r="V118" s="53">
        <v>95529</v>
      </c>
      <c r="W118" s="53">
        <v>1638217</v>
      </c>
      <c r="X118" s="53">
        <v>35523</v>
      </c>
      <c r="Y118" s="53">
        <v>837380</v>
      </c>
      <c r="Z118" s="53">
        <v>487485</v>
      </c>
      <c r="AA118" s="53">
        <v>3935</v>
      </c>
      <c r="AB118" s="53">
        <v>13475532</v>
      </c>
      <c r="AC118" s="53">
        <v>9160</v>
      </c>
      <c r="AD118" s="53">
        <v>3888</v>
      </c>
      <c r="AE118" s="53">
        <v>88450</v>
      </c>
      <c r="AF118" s="53">
        <v>9311</v>
      </c>
      <c r="AG118" s="53">
        <v>183211</v>
      </c>
      <c r="AH118" s="53">
        <v>120750</v>
      </c>
      <c r="AI118" s="53">
        <v>293063</v>
      </c>
      <c r="AJ118" s="53">
        <v>32652</v>
      </c>
      <c r="AK118" s="53">
        <v>14</v>
      </c>
      <c r="AL118" s="53">
        <v>731</v>
      </c>
      <c r="AM118" s="53">
        <v>50382</v>
      </c>
      <c r="AN118" s="53">
        <v>282844</v>
      </c>
      <c r="AO118" s="53">
        <v>314908</v>
      </c>
      <c r="AQ118" s="53">
        <v>18472</v>
      </c>
      <c r="AR118" s="53">
        <v>10401</v>
      </c>
      <c r="AS118" s="53">
        <v>273694</v>
      </c>
      <c r="AT118" s="53">
        <v>7980</v>
      </c>
      <c r="AU118" s="53">
        <v>4191</v>
      </c>
      <c r="AV118" s="53">
        <v>1311</v>
      </c>
      <c r="AW118" s="53">
        <v>207924</v>
      </c>
      <c r="AX118" s="53">
        <v>53895</v>
      </c>
      <c r="AZ118" s="53">
        <v>439</v>
      </c>
      <c r="BA118" s="53">
        <v>1068</v>
      </c>
      <c r="BB118" s="53">
        <v>2535</v>
      </c>
      <c r="BC118" s="53">
        <v>1549</v>
      </c>
      <c r="BD118" s="53">
        <v>388</v>
      </c>
      <c r="BE118" s="53">
        <v>10262</v>
      </c>
      <c r="BF118" s="53">
        <v>7063</v>
      </c>
      <c r="BG118" s="53">
        <v>2033</v>
      </c>
      <c r="BH118" s="53">
        <v>24335</v>
      </c>
      <c r="BI118" s="53">
        <v>1307</v>
      </c>
      <c r="BJ118" s="53">
        <v>19801</v>
      </c>
      <c r="BK118" s="53">
        <v>64035</v>
      </c>
      <c r="BL118" s="53">
        <v>770059</v>
      </c>
      <c r="BM118" s="53">
        <v>158208</v>
      </c>
      <c r="BN118" s="53">
        <v>15616</v>
      </c>
      <c r="BO118" s="53">
        <v>5439</v>
      </c>
      <c r="BP118" s="53">
        <v>9997</v>
      </c>
      <c r="BQ118" s="53">
        <v>60274</v>
      </c>
      <c r="BR118" s="53">
        <v>185866</v>
      </c>
      <c r="BS118" s="53">
        <v>57545</v>
      </c>
      <c r="BT118" s="53">
        <v>376</v>
      </c>
      <c r="BU118" s="53">
        <v>643950</v>
      </c>
      <c r="BV118" s="53">
        <v>1073970</v>
      </c>
      <c r="BW118" s="53">
        <v>25847</v>
      </c>
      <c r="BY118" s="53">
        <v>77118</v>
      </c>
      <c r="BZ118" s="53">
        <v>0</v>
      </c>
      <c r="CB118" s="53">
        <v>293286</v>
      </c>
      <c r="CC118" s="53">
        <v>190</v>
      </c>
      <c r="CD118" s="53">
        <v>1894</v>
      </c>
      <c r="CE118" s="53">
        <v>329831</v>
      </c>
      <c r="CF118" s="53">
        <v>173515</v>
      </c>
      <c r="CG118" s="53">
        <v>3667041</v>
      </c>
      <c r="CH118" s="53">
        <v>1627986</v>
      </c>
      <c r="CI118" s="53">
        <v>17102</v>
      </c>
      <c r="CJ118" s="53">
        <v>6488008</v>
      </c>
      <c r="CK118" s="53">
        <v>1116</v>
      </c>
      <c r="CL118" s="53">
        <v>18046</v>
      </c>
      <c r="CM118" s="53">
        <v>345407</v>
      </c>
      <c r="CN118" s="53">
        <v>12648</v>
      </c>
      <c r="CO118" s="53">
        <v>5007</v>
      </c>
      <c r="CQ118" s="53">
        <v>955846</v>
      </c>
      <c r="CR118" s="53">
        <v>38086</v>
      </c>
      <c r="CS118" s="53">
        <v>65216</v>
      </c>
      <c r="CT118" s="53">
        <v>19</v>
      </c>
      <c r="CU118" s="56">
        <v>41540097</v>
      </c>
    </row>
    <row r="119" spans="1:99" x14ac:dyDescent="0.35">
      <c r="A119" s="46">
        <v>42156</v>
      </c>
      <c r="B119" s="53">
        <v>25265</v>
      </c>
      <c r="C119" s="53">
        <v>829846</v>
      </c>
      <c r="D119" s="53">
        <v>161068</v>
      </c>
      <c r="E119" s="53">
        <v>356660</v>
      </c>
      <c r="F119" s="53">
        <v>421</v>
      </c>
      <c r="H119" s="53">
        <v>214578</v>
      </c>
      <c r="I119" s="53">
        <v>140882</v>
      </c>
      <c r="J119" s="53">
        <v>236823</v>
      </c>
      <c r="K119" s="53">
        <v>642134</v>
      </c>
      <c r="L119" s="53">
        <v>169368</v>
      </c>
      <c r="M119" s="53">
        <v>592854</v>
      </c>
      <c r="N119" s="53">
        <v>489</v>
      </c>
      <c r="O119" s="53">
        <v>348</v>
      </c>
      <c r="P119" s="53">
        <v>362690</v>
      </c>
      <c r="Q119" s="53">
        <v>146502</v>
      </c>
      <c r="R119" s="53">
        <v>40396</v>
      </c>
      <c r="S119" s="53">
        <v>5853</v>
      </c>
      <c r="T119" s="53">
        <v>477094</v>
      </c>
      <c r="U119" s="53">
        <v>64076</v>
      </c>
      <c r="V119" s="53">
        <v>87634</v>
      </c>
      <c r="W119" s="53">
        <v>1327735</v>
      </c>
      <c r="X119" s="53">
        <v>36442</v>
      </c>
      <c r="Y119" s="53">
        <v>769627</v>
      </c>
      <c r="Z119" s="53">
        <v>1727078</v>
      </c>
      <c r="AA119" s="53">
        <v>1206</v>
      </c>
      <c r="AB119" s="53">
        <v>16723488</v>
      </c>
      <c r="AC119" s="53">
        <v>4507</v>
      </c>
      <c r="AD119" s="53">
        <v>37381</v>
      </c>
      <c r="AE119" s="53">
        <v>47341</v>
      </c>
      <c r="AF119" s="53">
        <v>140</v>
      </c>
      <c r="AG119" s="53">
        <v>95376</v>
      </c>
      <c r="AH119" s="53">
        <v>129759</v>
      </c>
      <c r="AI119" s="53">
        <v>363067</v>
      </c>
      <c r="AJ119" s="53">
        <v>25820</v>
      </c>
      <c r="AK119" s="53">
        <v>213</v>
      </c>
      <c r="AL119" s="53">
        <v>4579</v>
      </c>
      <c r="AM119" s="53">
        <v>89641</v>
      </c>
      <c r="AN119" s="53">
        <v>469757</v>
      </c>
      <c r="AO119" s="53">
        <v>397149</v>
      </c>
      <c r="AQ119" s="53">
        <v>17705</v>
      </c>
      <c r="AS119" s="53">
        <v>157977</v>
      </c>
      <c r="AT119" s="53">
        <v>14805</v>
      </c>
      <c r="AU119" s="53">
        <v>532</v>
      </c>
      <c r="AV119" s="53">
        <v>918</v>
      </c>
      <c r="AW119" s="53">
        <v>143901</v>
      </c>
      <c r="AX119" s="53">
        <v>14530</v>
      </c>
      <c r="AY119" s="53">
        <v>5170</v>
      </c>
      <c r="AZ119" s="53">
        <v>217</v>
      </c>
      <c r="BA119" s="53">
        <v>3862</v>
      </c>
      <c r="BB119" s="53">
        <v>976</v>
      </c>
      <c r="BC119" s="53">
        <v>6655</v>
      </c>
      <c r="BD119" s="53">
        <v>1073</v>
      </c>
      <c r="BE119" s="53">
        <v>18550</v>
      </c>
      <c r="BF119" s="53">
        <v>10437</v>
      </c>
      <c r="BG119" s="53">
        <v>5569</v>
      </c>
      <c r="BH119" s="53">
        <v>11428</v>
      </c>
      <c r="BI119" s="53">
        <v>2847</v>
      </c>
      <c r="BJ119" s="53">
        <v>43238</v>
      </c>
      <c r="BK119" s="53">
        <v>49428</v>
      </c>
      <c r="BL119" s="53">
        <v>555002</v>
      </c>
      <c r="BM119" s="53">
        <v>225697</v>
      </c>
      <c r="BN119" s="53">
        <v>12504</v>
      </c>
      <c r="BO119" s="53">
        <v>2809</v>
      </c>
      <c r="BP119" s="53">
        <v>478</v>
      </c>
      <c r="BQ119" s="53">
        <v>34125</v>
      </c>
      <c r="BR119" s="53">
        <v>268689</v>
      </c>
      <c r="BS119" s="53">
        <v>41433</v>
      </c>
      <c r="BT119" s="53">
        <v>804</v>
      </c>
      <c r="BU119" s="53">
        <v>686119</v>
      </c>
      <c r="BV119" s="53">
        <v>1534323</v>
      </c>
      <c r="BW119" s="53">
        <v>17598</v>
      </c>
      <c r="BX119" s="53">
        <v>110</v>
      </c>
      <c r="BY119" s="53">
        <v>125003</v>
      </c>
      <c r="BZ119" s="53">
        <v>0</v>
      </c>
      <c r="CA119" s="53">
        <v>6701</v>
      </c>
      <c r="CB119" s="53">
        <v>70200</v>
      </c>
      <c r="CC119" s="53">
        <v>675</v>
      </c>
      <c r="CD119" s="53">
        <v>7211</v>
      </c>
      <c r="CE119" s="53">
        <v>248006</v>
      </c>
      <c r="CF119" s="53">
        <v>193485</v>
      </c>
      <c r="CG119" s="53">
        <v>3581507</v>
      </c>
      <c r="CH119" s="53">
        <v>8128837</v>
      </c>
      <c r="CI119" s="53">
        <v>6217</v>
      </c>
      <c r="CJ119" s="53">
        <v>7347410</v>
      </c>
      <c r="CK119" s="53">
        <v>41</v>
      </c>
      <c r="CL119" s="53">
        <v>11141</v>
      </c>
      <c r="CM119" s="53">
        <v>393435</v>
      </c>
      <c r="CN119" s="53">
        <v>2023</v>
      </c>
      <c r="CO119" s="53">
        <v>4215</v>
      </c>
      <c r="CQ119" s="53">
        <v>432650</v>
      </c>
      <c r="CR119" s="53">
        <v>145409</v>
      </c>
      <c r="CS119" s="53">
        <v>40163</v>
      </c>
      <c r="CT119" s="53">
        <v>291</v>
      </c>
      <c r="CU119" s="56">
        <v>51439416</v>
      </c>
    </row>
    <row r="120" spans="1:99" x14ac:dyDescent="0.35">
      <c r="A120" s="46">
        <v>42186</v>
      </c>
      <c r="C120" s="53">
        <v>935061</v>
      </c>
      <c r="D120" s="53">
        <v>145103</v>
      </c>
      <c r="E120" s="53">
        <v>588039</v>
      </c>
      <c r="F120" s="53">
        <v>904</v>
      </c>
      <c r="G120" s="53">
        <v>4154</v>
      </c>
      <c r="H120" s="53">
        <v>304157</v>
      </c>
      <c r="I120" s="53">
        <v>35702</v>
      </c>
      <c r="J120" s="53">
        <v>211569</v>
      </c>
      <c r="K120" s="53">
        <v>2446311</v>
      </c>
      <c r="L120" s="53">
        <v>199427</v>
      </c>
      <c r="M120" s="53">
        <v>22981</v>
      </c>
      <c r="N120" s="53">
        <v>1207</v>
      </c>
      <c r="O120" s="53">
        <v>6904</v>
      </c>
      <c r="P120" s="53">
        <v>585887</v>
      </c>
      <c r="Q120" s="53">
        <v>124789</v>
      </c>
      <c r="R120" s="53">
        <v>538154</v>
      </c>
      <c r="S120" s="53">
        <v>6490</v>
      </c>
      <c r="T120" s="53">
        <v>352059</v>
      </c>
      <c r="U120" s="53">
        <v>102916</v>
      </c>
      <c r="V120" s="53">
        <v>271872</v>
      </c>
      <c r="W120" s="53">
        <v>1741470</v>
      </c>
      <c r="X120" s="53">
        <v>51341</v>
      </c>
      <c r="Y120" s="53">
        <v>1163801</v>
      </c>
      <c r="Z120" s="53">
        <v>66983</v>
      </c>
      <c r="AA120" s="53">
        <v>3456</v>
      </c>
      <c r="AB120" s="53">
        <v>8872269</v>
      </c>
      <c r="AC120" s="53">
        <v>5162</v>
      </c>
      <c r="AD120" s="53">
        <v>7019</v>
      </c>
      <c r="AE120" s="53">
        <v>236978</v>
      </c>
      <c r="AF120" s="53">
        <v>200</v>
      </c>
      <c r="AG120" s="53">
        <v>85239</v>
      </c>
      <c r="AH120" s="53">
        <v>142275</v>
      </c>
      <c r="AI120" s="53">
        <v>187656</v>
      </c>
      <c r="AJ120" s="53">
        <v>12683</v>
      </c>
      <c r="AK120" s="53">
        <v>1103</v>
      </c>
      <c r="AL120" s="53">
        <v>29</v>
      </c>
      <c r="AM120" s="53">
        <v>132753</v>
      </c>
      <c r="AN120" s="53">
        <v>534008</v>
      </c>
      <c r="AO120" s="53">
        <v>458741</v>
      </c>
      <c r="AQ120" s="53">
        <v>6510</v>
      </c>
      <c r="AR120" s="53">
        <v>154</v>
      </c>
      <c r="AS120" s="53">
        <v>176289</v>
      </c>
      <c r="AT120" s="53">
        <v>10272</v>
      </c>
      <c r="AU120" s="53">
        <v>832</v>
      </c>
      <c r="AV120" s="53">
        <v>280</v>
      </c>
      <c r="AW120" s="53">
        <v>214032</v>
      </c>
      <c r="AX120" s="53">
        <v>163466</v>
      </c>
      <c r="AY120" s="53">
        <v>609</v>
      </c>
      <c r="AZ120" s="53">
        <v>423</v>
      </c>
      <c r="BA120" s="53">
        <v>1434</v>
      </c>
      <c r="BC120" s="53">
        <v>3191</v>
      </c>
      <c r="BD120" s="53">
        <v>967</v>
      </c>
      <c r="BE120" s="53">
        <v>37796</v>
      </c>
      <c r="BF120" s="53">
        <v>16738</v>
      </c>
      <c r="BG120" s="53">
        <v>4503</v>
      </c>
      <c r="BH120" s="53">
        <v>2833</v>
      </c>
      <c r="BI120" s="53">
        <v>9136</v>
      </c>
      <c r="BJ120" s="53">
        <v>79514</v>
      </c>
      <c r="BK120" s="53">
        <v>39385</v>
      </c>
      <c r="BL120" s="53">
        <v>852170</v>
      </c>
      <c r="BM120" s="53">
        <v>212662</v>
      </c>
      <c r="BN120" s="53">
        <v>8987</v>
      </c>
      <c r="BO120" s="53">
        <v>5986</v>
      </c>
      <c r="BP120" s="53">
        <v>2368</v>
      </c>
      <c r="BQ120" s="53">
        <v>65501</v>
      </c>
      <c r="BR120" s="53">
        <v>237035</v>
      </c>
      <c r="BS120" s="53">
        <v>94241</v>
      </c>
      <c r="BT120" s="53">
        <v>70</v>
      </c>
      <c r="BU120" s="53">
        <v>496537</v>
      </c>
      <c r="BV120" s="53">
        <v>616753</v>
      </c>
      <c r="BW120" s="53">
        <v>22451</v>
      </c>
      <c r="BX120" s="53">
        <v>670</v>
      </c>
      <c r="BY120" s="53">
        <v>125610</v>
      </c>
      <c r="BZ120" s="53">
        <v>0</v>
      </c>
      <c r="CA120" s="53">
        <v>164</v>
      </c>
      <c r="CB120" s="53">
        <v>62245</v>
      </c>
      <c r="CC120" s="53">
        <v>31</v>
      </c>
      <c r="CE120" s="53">
        <v>168579</v>
      </c>
      <c r="CF120" s="53">
        <v>98249</v>
      </c>
      <c r="CG120" s="53">
        <v>2406192</v>
      </c>
      <c r="CH120" s="53">
        <v>17482063</v>
      </c>
      <c r="CI120" s="53">
        <v>1546</v>
      </c>
      <c r="CJ120" s="53">
        <v>5971122</v>
      </c>
      <c r="CK120" s="53">
        <v>2336</v>
      </c>
      <c r="CL120" s="53">
        <v>5816</v>
      </c>
      <c r="CM120" s="53">
        <v>164929</v>
      </c>
      <c r="CN120" s="53">
        <v>3056</v>
      </c>
      <c r="CO120" s="53">
        <v>6790</v>
      </c>
      <c r="CQ120" s="53">
        <v>309741</v>
      </c>
      <c r="CR120" s="53">
        <v>50048</v>
      </c>
      <c r="CS120" s="53">
        <v>71900</v>
      </c>
      <c r="CT120" s="53">
        <v>31</v>
      </c>
      <c r="CU120" s="56">
        <v>50901095</v>
      </c>
    </row>
    <row r="121" spans="1:99" x14ac:dyDescent="0.35">
      <c r="A121" s="46">
        <v>42217</v>
      </c>
      <c r="C121" s="53">
        <v>634022</v>
      </c>
      <c r="D121" s="53">
        <v>46363</v>
      </c>
      <c r="E121" s="53">
        <v>272387</v>
      </c>
      <c r="G121" s="53">
        <v>6763</v>
      </c>
      <c r="H121" s="53">
        <v>133737</v>
      </c>
      <c r="I121" s="53">
        <v>43159</v>
      </c>
      <c r="J121" s="53">
        <v>125757</v>
      </c>
      <c r="K121" s="53">
        <v>2067113</v>
      </c>
      <c r="L121" s="53">
        <v>114469</v>
      </c>
      <c r="M121" s="53">
        <v>2344</v>
      </c>
      <c r="O121" s="53">
        <v>53</v>
      </c>
      <c r="P121" s="53">
        <v>112674</v>
      </c>
      <c r="Q121" s="53">
        <v>125542</v>
      </c>
      <c r="R121" s="53">
        <v>39877</v>
      </c>
      <c r="S121" s="53">
        <v>6152</v>
      </c>
      <c r="T121" s="53">
        <v>199958</v>
      </c>
      <c r="U121" s="53">
        <v>89046</v>
      </c>
      <c r="V121" s="53">
        <v>92323</v>
      </c>
      <c r="W121" s="53">
        <v>669120</v>
      </c>
      <c r="X121" s="53">
        <v>63842</v>
      </c>
      <c r="Y121" s="53">
        <v>648863</v>
      </c>
      <c r="Z121" s="53">
        <v>553486</v>
      </c>
      <c r="AA121" s="53">
        <v>140</v>
      </c>
      <c r="AB121" s="53">
        <v>11010349</v>
      </c>
      <c r="AC121" s="53">
        <v>640</v>
      </c>
      <c r="AD121" s="53">
        <v>19378</v>
      </c>
      <c r="AE121" s="53">
        <v>324455</v>
      </c>
      <c r="AF121" s="53">
        <v>407</v>
      </c>
      <c r="AG121" s="53">
        <v>112167</v>
      </c>
      <c r="AH121" s="53">
        <v>48740</v>
      </c>
      <c r="AI121" s="53">
        <v>151648</v>
      </c>
      <c r="AJ121" s="53">
        <v>12485</v>
      </c>
      <c r="AK121" s="53">
        <v>262</v>
      </c>
      <c r="AL121" s="53">
        <v>1592</v>
      </c>
      <c r="AM121" s="53">
        <v>13586</v>
      </c>
      <c r="AN121" s="53">
        <v>247674</v>
      </c>
      <c r="AO121" s="53">
        <v>189594</v>
      </c>
      <c r="AQ121" s="53">
        <v>23320</v>
      </c>
      <c r="AR121" s="53">
        <v>45</v>
      </c>
      <c r="AS121" s="53">
        <v>266258</v>
      </c>
      <c r="AT121" s="53">
        <v>8791</v>
      </c>
      <c r="AU121" s="53">
        <v>108</v>
      </c>
      <c r="AV121" s="53">
        <v>269</v>
      </c>
      <c r="AW121" s="53">
        <v>92244</v>
      </c>
      <c r="AX121" s="53">
        <v>12812</v>
      </c>
      <c r="AZ121" s="53">
        <v>221</v>
      </c>
      <c r="BA121" s="53">
        <v>1005</v>
      </c>
      <c r="BB121" s="53">
        <v>30</v>
      </c>
      <c r="BC121" s="53">
        <v>121</v>
      </c>
      <c r="BD121" s="53">
        <v>384</v>
      </c>
      <c r="BE121" s="53">
        <v>26380</v>
      </c>
      <c r="BF121" s="53">
        <v>5066</v>
      </c>
      <c r="BG121" s="53">
        <v>856</v>
      </c>
      <c r="BH121" s="53">
        <v>2424</v>
      </c>
      <c r="BI121" s="53">
        <v>2498</v>
      </c>
      <c r="BJ121" s="53">
        <v>5237</v>
      </c>
      <c r="BK121" s="53">
        <v>23039</v>
      </c>
      <c r="BL121" s="53">
        <v>1012864</v>
      </c>
      <c r="BM121" s="53">
        <v>220336</v>
      </c>
      <c r="BN121" s="53">
        <v>5432</v>
      </c>
      <c r="BO121" s="53">
        <v>1258</v>
      </c>
      <c r="BP121" s="53">
        <v>850</v>
      </c>
      <c r="BQ121" s="53">
        <v>12631</v>
      </c>
      <c r="BR121" s="53">
        <v>125868</v>
      </c>
      <c r="BS121" s="53">
        <v>27678</v>
      </c>
      <c r="BT121" s="53">
        <v>179</v>
      </c>
      <c r="BU121" s="53">
        <v>344077</v>
      </c>
      <c r="BV121" s="53">
        <v>551976</v>
      </c>
      <c r="BW121" s="53">
        <v>15131</v>
      </c>
      <c r="BY121" s="53">
        <v>38945</v>
      </c>
      <c r="BZ121" s="53">
        <v>0</v>
      </c>
      <c r="CA121" s="53">
        <v>4154</v>
      </c>
      <c r="CB121" s="53">
        <v>26569</v>
      </c>
      <c r="CD121" s="53">
        <v>67810</v>
      </c>
      <c r="CE121" s="53">
        <v>399595</v>
      </c>
      <c r="CF121" s="53">
        <v>38811</v>
      </c>
      <c r="CG121" s="53">
        <v>1592418</v>
      </c>
      <c r="CH121" s="53">
        <v>1846524</v>
      </c>
      <c r="CI121" s="53">
        <v>618</v>
      </c>
      <c r="CJ121" s="53">
        <v>3585854</v>
      </c>
      <c r="CK121" s="53">
        <v>396</v>
      </c>
      <c r="CL121" s="53">
        <v>45174</v>
      </c>
      <c r="CM121" s="53">
        <v>95041</v>
      </c>
      <c r="CN121" s="53">
        <v>1358</v>
      </c>
      <c r="CO121" s="53">
        <v>2082</v>
      </c>
      <c r="CQ121" s="53">
        <v>368688</v>
      </c>
      <c r="CR121" s="53">
        <v>38086</v>
      </c>
      <c r="CS121" s="53">
        <v>81641</v>
      </c>
      <c r="CT121" s="53">
        <v>369</v>
      </c>
      <c r="CU121" s="56">
        <v>29203688</v>
      </c>
    </row>
    <row r="122" spans="1:99" x14ac:dyDescent="0.35">
      <c r="A122" s="46">
        <v>42248</v>
      </c>
      <c r="B122" s="53">
        <v>5693</v>
      </c>
      <c r="C122" s="53">
        <v>605179</v>
      </c>
      <c r="D122" s="53">
        <v>143300</v>
      </c>
      <c r="E122" s="53">
        <v>318285</v>
      </c>
      <c r="F122" s="53">
        <v>447</v>
      </c>
      <c r="G122" s="53">
        <v>9233</v>
      </c>
      <c r="H122" s="53">
        <v>265302</v>
      </c>
      <c r="I122" s="53">
        <v>80091</v>
      </c>
      <c r="J122" s="53">
        <v>220234</v>
      </c>
      <c r="K122" s="53">
        <v>1915139</v>
      </c>
      <c r="L122" s="53">
        <v>250936</v>
      </c>
      <c r="M122" s="53">
        <v>60386</v>
      </c>
      <c r="N122" s="53">
        <v>1134</v>
      </c>
      <c r="O122" s="53">
        <v>1741</v>
      </c>
      <c r="P122" s="53">
        <v>509593</v>
      </c>
      <c r="Q122" s="53">
        <v>351621</v>
      </c>
      <c r="R122" s="53">
        <v>83303</v>
      </c>
      <c r="S122" s="53">
        <v>14056</v>
      </c>
      <c r="T122" s="53">
        <v>737015</v>
      </c>
      <c r="U122" s="53">
        <v>465259</v>
      </c>
      <c r="V122" s="53">
        <v>292218</v>
      </c>
      <c r="W122" s="53">
        <v>2018841</v>
      </c>
      <c r="X122" s="53">
        <v>56867</v>
      </c>
      <c r="Y122" s="53">
        <v>919729</v>
      </c>
      <c r="Z122" s="53">
        <v>1272135</v>
      </c>
      <c r="AA122" s="53">
        <v>377</v>
      </c>
      <c r="AB122" s="53">
        <v>9641392</v>
      </c>
      <c r="AC122" s="53">
        <v>52156</v>
      </c>
      <c r="AD122" s="53">
        <v>11185</v>
      </c>
      <c r="AE122" s="53">
        <v>464342</v>
      </c>
      <c r="AF122" s="53">
        <v>694</v>
      </c>
      <c r="AG122" s="53">
        <v>83119</v>
      </c>
      <c r="AH122" s="53">
        <v>273839</v>
      </c>
      <c r="AI122" s="53">
        <v>291838</v>
      </c>
      <c r="AJ122" s="53">
        <v>5026</v>
      </c>
      <c r="AL122" s="53">
        <v>4220</v>
      </c>
      <c r="AM122" s="53">
        <v>91460</v>
      </c>
      <c r="AN122" s="53">
        <v>499733</v>
      </c>
      <c r="AO122" s="53">
        <v>300322</v>
      </c>
      <c r="AQ122" s="53">
        <v>42676</v>
      </c>
      <c r="AS122" s="53">
        <v>258538</v>
      </c>
      <c r="AT122" s="53">
        <v>7968</v>
      </c>
      <c r="AU122" s="53">
        <v>739</v>
      </c>
      <c r="AV122" s="53">
        <v>388</v>
      </c>
      <c r="AW122" s="53">
        <v>272812</v>
      </c>
      <c r="AX122" s="53">
        <v>222380</v>
      </c>
      <c r="AY122" s="53">
        <v>2200</v>
      </c>
      <c r="AZ122" s="53">
        <v>447</v>
      </c>
      <c r="BA122" s="53">
        <v>2369</v>
      </c>
      <c r="BC122" s="53">
        <v>4959</v>
      </c>
      <c r="BD122" s="53">
        <v>3536</v>
      </c>
      <c r="BE122" s="53">
        <v>32716</v>
      </c>
      <c r="BF122" s="53">
        <v>25033</v>
      </c>
      <c r="BG122" s="53">
        <v>1150367</v>
      </c>
      <c r="BH122" s="53">
        <v>32403</v>
      </c>
      <c r="BI122" s="53">
        <v>8556</v>
      </c>
      <c r="BJ122" s="53">
        <v>56931</v>
      </c>
      <c r="BK122" s="53">
        <v>102942</v>
      </c>
      <c r="BL122" s="53">
        <v>1556153</v>
      </c>
      <c r="BM122" s="53">
        <v>387976</v>
      </c>
      <c r="BN122" s="53">
        <v>8265</v>
      </c>
      <c r="BO122" s="53">
        <v>4434</v>
      </c>
      <c r="BP122" s="53">
        <v>11794</v>
      </c>
      <c r="BQ122" s="53">
        <v>273783</v>
      </c>
      <c r="BR122" s="53">
        <v>272369</v>
      </c>
      <c r="BS122" s="53">
        <v>65631</v>
      </c>
      <c r="BT122" s="53">
        <v>18044</v>
      </c>
      <c r="BU122" s="53">
        <v>589651</v>
      </c>
      <c r="BV122" s="53">
        <v>702855</v>
      </c>
      <c r="BW122" s="53">
        <v>13144</v>
      </c>
      <c r="BX122" s="53">
        <v>15</v>
      </c>
      <c r="BY122" s="53">
        <v>123382</v>
      </c>
      <c r="BZ122" s="53">
        <v>0</v>
      </c>
      <c r="CA122" s="53">
        <v>72</v>
      </c>
      <c r="CB122" s="53">
        <v>36988</v>
      </c>
      <c r="CC122" s="53">
        <v>260</v>
      </c>
      <c r="CD122" s="53">
        <v>693</v>
      </c>
      <c r="CE122" s="53">
        <v>125954</v>
      </c>
      <c r="CF122" s="53">
        <v>138528</v>
      </c>
      <c r="CG122" s="53">
        <v>2595157</v>
      </c>
      <c r="CH122" s="53">
        <v>2342265</v>
      </c>
      <c r="CI122" s="53">
        <v>9785</v>
      </c>
      <c r="CJ122" s="53">
        <v>4055806</v>
      </c>
      <c r="CK122" s="53">
        <v>405</v>
      </c>
      <c r="CL122" s="53">
        <v>1528</v>
      </c>
      <c r="CM122" s="53">
        <v>122139</v>
      </c>
      <c r="CN122" s="53">
        <v>4087</v>
      </c>
      <c r="CO122" s="53">
        <v>3494</v>
      </c>
      <c r="CQ122" s="53">
        <v>482007</v>
      </c>
      <c r="CR122" s="53">
        <v>123545</v>
      </c>
      <c r="CS122" s="53">
        <v>80493</v>
      </c>
      <c r="CT122" s="53">
        <v>528</v>
      </c>
      <c r="CU122" s="56">
        <v>38696630</v>
      </c>
    </row>
    <row r="123" spans="1:99" x14ac:dyDescent="0.35">
      <c r="A123" s="46">
        <v>42278</v>
      </c>
      <c r="B123" s="53">
        <v>22376</v>
      </c>
      <c r="C123" s="53">
        <v>1121931</v>
      </c>
      <c r="D123" s="53">
        <v>206386</v>
      </c>
      <c r="E123" s="53">
        <v>479764</v>
      </c>
      <c r="F123" s="53">
        <v>1540</v>
      </c>
      <c r="G123" s="53">
        <v>3523</v>
      </c>
      <c r="H123" s="53">
        <v>265627</v>
      </c>
      <c r="I123" s="53">
        <v>153866</v>
      </c>
      <c r="J123" s="53">
        <v>148186</v>
      </c>
      <c r="K123" s="53">
        <v>1839846</v>
      </c>
      <c r="L123" s="53">
        <v>140674</v>
      </c>
      <c r="M123" s="53">
        <v>28656</v>
      </c>
      <c r="N123" s="53">
        <v>1230</v>
      </c>
      <c r="O123" s="53">
        <v>1796</v>
      </c>
      <c r="P123" s="53">
        <v>338820</v>
      </c>
      <c r="Q123" s="53">
        <v>244213</v>
      </c>
      <c r="R123" s="53">
        <v>70633</v>
      </c>
      <c r="S123" s="53">
        <v>23613</v>
      </c>
      <c r="T123" s="53">
        <v>944539</v>
      </c>
      <c r="U123" s="53">
        <v>112185</v>
      </c>
      <c r="V123" s="53">
        <v>263064</v>
      </c>
      <c r="W123" s="53">
        <v>1947668</v>
      </c>
      <c r="X123" s="53">
        <v>45261</v>
      </c>
      <c r="Y123" s="53">
        <v>1206429</v>
      </c>
      <c r="Z123" s="53">
        <v>2120531</v>
      </c>
      <c r="AA123" s="53">
        <v>3221</v>
      </c>
      <c r="AB123" s="53">
        <v>10641829</v>
      </c>
      <c r="AC123" s="53">
        <v>1568</v>
      </c>
      <c r="AD123" s="53">
        <v>60903</v>
      </c>
      <c r="AE123" s="53">
        <v>123287</v>
      </c>
      <c r="AF123" s="53">
        <v>971</v>
      </c>
      <c r="AG123" s="53">
        <v>105423</v>
      </c>
      <c r="AH123" s="53">
        <v>217888</v>
      </c>
      <c r="AI123" s="53">
        <v>311625</v>
      </c>
      <c r="AJ123" s="53">
        <v>11238</v>
      </c>
      <c r="AK123" s="53">
        <v>454</v>
      </c>
      <c r="AL123" s="53">
        <v>402</v>
      </c>
      <c r="AM123" s="53">
        <v>43556</v>
      </c>
      <c r="AN123" s="53">
        <v>386915</v>
      </c>
      <c r="AO123" s="53">
        <v>299996</v>
      </c>
      <c r="AP123" s="53">
        <v>25</v>
      </c>
      <c r="AQ123" s="53">
        <v>22640</v>
      </c>
      <c r="AR123" s="53">
        <v>5</v>
      </c>
      <c r="AS123" s="53">
        <v>176346</v>
      </c>
      <c r="AT123" s="53">
        <v>9282</v>
      </c>
      <c r="AU123" s="53">
        <v>2681</v>
      </c>
      <c r="AV123" s="53">
        <v>538</v>
      </c>
      <c r="AW123" s="53">
        <v>129180</v>
      </c>
      <c r="AX123" s="53">
        <v>135616</v>
      </c>
      <c r="AY123" s="53">
        <v>485</v>
      </c>
      <c r="AZ123" s="53">
        <v>98</v>
      </c>
      <c r="BA123" s="53">
        <v>3589</v>
      </c>
      <c r="BB123" s="53">
        <v>521</v>
      </c>
      <c r="BC123" s="53">
        <v>147</v>
      </c>
      <c r="BD123" s="53">
        <v>2305</v>
      </c>
      <c r="BE123" s="53">
        <v>15540</v>
      </c>
      <c r="BF123" s="53">
        <v>4689</v>
      </c>
      <c r="BG123" s="53">
        <v>734</v>
      </c>
      <c r="BH123" s="53">
        <v>3854</v>
      </c>
      <c r="BI123" s="53">
        <v>394</v>
      </c>
      <c r="BJ123" s="53">
        <v>55609</v>
      </c>
      <c r="BK123" s="53">
        <v>63875</v>
      </c>
      <c r="BL123" s="53">
        <v>1549362</v>
      </c>
      <c r="BM123" s="53">
        <v>409829</v>
      </c>
      <c r="BN123" s="53">
        <v>21751</v>
      </c>
      <c r="BO123" s="53">
        <v>3516</v>
      </c>
      <c r="BP123" s="53">
        <v>5544</v>
      </c>
      <c r="BQ123" s="53">
        <v>20930</v>
      </c>
      <c r="BR123" s="53">
        <v>196258</v>
      </c>
      <c r="BS123" s="53">
        <v>44513</v>
      </c>
      <c r="BT123" s="53">
        <v>806</v>
      </c>
      <c r="BU123" s="53">
        <v>628552</v>
      </c>
      <c r="BV123" s="53">
        <v>900707</v>
      </c>
      <c r="BW123" s="53">
        <v>41227</v>
      </c>
      <c r="BY123" s="53">
        <v>302162</v>
      </c>
      <c r="BZ123" s="53">
        <v>0</v>
      </c>
      <c r="CA123" s="53">
        <v>762</v>
      </c>
      <c r="CB123" s="53">
        <v>131588</v>
      </c>
      <c r="CC123" s="53">
        <v>353</v>
      </c>
      <c r="CD123" s="53">
        <v>1646</v>
      </c>
      <c r="CE123" s="53">
        <v>162674</v>
      </c>
      <c r="CF123" s="53">
        <v>103969</v>
      </c>
      <c r="CG123" s="53">
        <v>2169463</v>
      </c>
      <c r="CH123" s="53">
        <v>2124939</v>
      </c>
      <c r="CI123" s="53">
        <v>12955</v>
      </c>
      <c r="CJ123" s="53">
        <v>4834712</v>
      </c>
      <c r="CK123" s="53">
        <v>1</v>
      </c>
      <c r="CL123" s="53">
        <v>167208</v>
      </c>
      <c r="CM123" s="53">
        <v>171050</v>
      </c>
      <c r="CN123" s="53">
        <v>7474</v>
      </c>
      <c r="CO123" s="53">
        <v>8205</v>
      </c>
      <c r="CQ123" s="53">
        <v>335573</v>
      </c>
      <c r="CR123" s="53">
        <v>39604</v>
      </c>
      <c r="CS123" s="53">
        <v>55000</v>
      </c>
      <c r="CT123" s="53">
        <v>485</v>
      </c>
      <c r="CU123" s="56">
        <v>39022604</v>
      </c>
    </row>
    <row r="124" spans="1:99" x14ac:dyDescent="0.35">
      <c r="A124" s="46">
        <v>42309</v>
      </c>
      <c r="B124" s="53">
        <v>5596</v>
      </c>
      <c r="C124" s="53">
        <v>539337</v>
      </c>
      <c r="D124" s="53">
        <v>178495</v>
      </c>
      <c r="E124" s="53">
        <v>573651</v>
      </c>
      <c r="F124" s="53">
        <v>1635</v>
      </c>
      <c r="G124" s="53">
        <v>5340</v>
      </c>
      <c r="H124" s="53">
        <v>310116</v>
      </c>
      <c r="I124" s="53">
        <v>93993</v>
      </c>
      <c r="J124" s="53">
        <v>270217</v>
      </c>
      <c r="K124" s="53">
        <v>2487785</v>
      </c>
      <c r="L124" s="53">
        <v>155432</v>
      </c>
      <c r="M124" s="53">
        <v>20982</v>
      </c>
      <c r="N124" s="53">
        <v>3019</v>
      </c>
      <c r="O124" s="53">
        <v>250</v>
      </c>
      <c r="P124" s="53">
        <v>477833</v>
      </c>
      <c r="Q124" s="53">
        <v>212084</v>
      </c>
      <c r="R124" s="53">
        <v>440280</v>
      </c>
      <c r="S124" s="53">
        <v>8215</v>
      </c>
      <c r="T124" s="53">
        <v>515476</v>
      </c>
      <c r="U124" s="53">
        <v>128005</v>
      </c>
      <c r="V124" s="53">
        <v>218719</v>
      </c>
      <c r="W124" s="53">
        <v>3306668</v>
      </c>
      <c r="X124" s="53">
        <v>45216</v>
      </c>
      <c r="Y124" s="53">
        <v>680686</v>
      </c>
      <c r="Z124" s="53">
        <v>1049049</v>
      </c>
      <c r="AA124" s="53">
        <v>632</v>
      </c>
      <c r="AB124" s="53">
        <v>15965075</v>
      </c>
      <c r="AC124" s="53">
        <v>93779</v>
      </c>
      <c r="AD124" s="53">
        <v>51313</v>
      </c>
      <c r="AE124" s="53">
        <v>626000</v>
      </c>
      <c r="AF124" s="53">
        <v>16404</v>
      </c>
      <c r="AG124" s="53">
        <v>106025</v>
      </c>
      <c r="AH124" s="53">
        <v>132911</v>
      </c>
      <c r="AI124" s="53">
        <v>253187</v>
      </c>
      <c r="AJ124" s="53">
        <v>12116</v>
      </c>
      <c r="AK124" s="53">
        <v>3639</v>
      </c>
      <c r="AL124" s="53">
        <v>7153</v>
      </c>
      <c r="AM124" s="53">
        <v>20172</v>
      </c>
      <c r="AN124" s="53">
        <v>1044332</v>
      </c>
      <c r="AO124" s="53">
        <v>300856</v>
      </c>
      <c r="AQ124" s="53">
        <v>51487</v>
      </c>
      <c r="AR124" s="53">
        <v>1</v>
      </c>
      <c r="AS124" s="53">
        <v>198717</v>
      </c>
      <c r="AT124" s="53">
        <v>6077</v>
      </c>
      <c r="AU124" s="53">
        <v>388</v>
      </c>
      <c r="AV124" s="53">
        <v>575</v>
      </c>
      <c r="AW124" s="53">
        <v>245054</v>
      </c>
      <c r="AX124" s="53">
        <v>278317</v>
      </c>
      <c r="AY124" s="53">
        <v>88</v>
      </c>
      <c r="AZ124" s="53">
        <v>7254</v>
      </c>
      <c r="BA124" s="53">
        <v>8973</v>
      </c>
      <c r="BB124" s="53">
        <v>1376</v>
      </c>
      <c r="BC124" s="53">
        <v>2333</v>
      </c>
      <c r="BD124" s="53">
        <v>2182</v>
      </c>
      <c r="BE124" s="53">
        <v>22667</v>
      </c>
      <c r="BF124" s="53">
        <v>14416</v>
      </c>
      <c r="BG124" s="53">
        <v>8453</v>
      </c>
      <c r="BH124" s="53">
        <v>27775</v>
      </c>
      <c r="BI124" s="53">
        <v>2950</v>
      </c>
      <c r="BJ124" s="53">
        <v>55902</v>
      </c>
      <c r="BK124" s="53">
        <v>103089</v>
      </c>
      <c r="BL124" s="53">
        <v>1229098</v>
      </c>
      <c r="BM124" s="53">
        <v>406185</v>
      </c>
      <c r="BN124" s="53">
        <v>14061</v>
      </c>
      <c r="BO124" s="53">
        <v>18997</v>
      </c>
      <c r="BP124" s="53">
        <v>8274</v>
      </c>
      <c r="BQ124" s="53">
        <v>29195</v>
      </c>
      <c r="BR124" s="53">
        <v>316917</v>
      </c>
      <c r="BS124" s="53">
        <v>40413</v>
      </c>
      <c r="BT124" s="53">
        <v>4033</v>
      </c>
      <c r="BU124" s="53">
        <v>948524</v>
      </c>
      <c r="BV124" s="53">
        <v>803475</v>
      </c>
      <c r="BW124" s="53">
        <v>69232</v>
      </c>
      <c r="BX124" s="53">
        <v>229</v>
      </c>
      <c r="BY124" s="53">
        <v>184212</v>
      </c>
      <c r="BZ124" s="53">
        <v>0</v>
      </c>
      <c r="CA124" s="53">
        <v>497</v>
      </c>
      <c r="CB124" s="53">
        <v>69617</v>
      </c>
      <c r="CC124" s="53">
        <v>2184</v>
      </c>
      <c r="CE124" s="53">
        <v>202092</v>
      </c>
      <c r="CF124" s="53">
        <v>1533915</v>
      </c>
      <c r="CG124" s="53">
        <v>3279143</v>
      </c>
      <c r="CH124" s="53">
        <v>1868311</v>
      </c>
      <c r="CI124" s="53">
        <v>1395</v>
      </c>
      <c r="CJ124" s="53">
        <v>5191715</v>
      </c>
      <c r="CK124" s="53">
        <v>24251</v>
      </c>
      <c r="CL124" s="53">
        <v>352911</v>
      </c>
      <c r="CM124" s="53">
        <v>317453</v>
      </c>
      <c r="CN124" s="53">
        <v>18978</v>
      </c>
      <c r="CO124" s="53">
        <v>12033</v>
      </c>
      <c r="CQ124" s="53">
        <v>1240785</v>
      </c>
      <c r="CR124" s="53">
        <v>169667</v>
      </c>
      <c r="CS124" s="53">
        <v>137350</v>
      </c>
      <c r="CT124" s="53">
        <v>2047</v>
      </c>
      <c r="CU124" s="56">
        <v>49896936</v>
      </c>
    </row>
    <row r="125" spans="1:99" x14ac:dyDescent="0.35">
      <c r="A125" s="46">
        <v>42339</v>
      </c>
      <c r="C125" s="53">
        <v>1163958</v>
      </c>
      <c r="D125" s="53">
        <v>336006</v>
      </c>
      <c r="E125" s="53">
        <v>853793</v>
      </c>
      <c r="F125" s="53">
        <v>68</v>
      </c>
      <c r="G125" s="53">
        <v>489</v>
      </c>
      <c r="H125" s="53">
        <v>377200</v>
      </c>
      <c r="I125" s="53">
        <v>194855</v>
      </c>
      <c r="J125" s="53">
        <v>47506</v>
      </c>
      <c r="K125" s="53">
        <v>2965027</v>
      </c>
      <c r="L125" s="53">
        <v>308013</v>
      </c>
      <c r="M125" s="53">
        <v>5710</v>
      </c>
      <c r="N125" s="53">
        <v>301</v>
      </c>
      <c r="O125" s="53">
        <v>476</v>
      </c>
      <c r="P125" s="53">
        <v>526350</v>
      </c>
      <c r="Q125" s="53">
        <v>110731</v>
      </c>
      <c r="R125" s="53">
        <v>531162</v>
      </c>
      <c r="S125" s="53">
        <v>8418</v>
      </c>
      <c r="T125" s="53">
        <v>563311</v>
      </c>
      <c r="U125" s="53">
        <v>90731</v>
      </c>
      <c r="V125" s="53">
        <v>207449</v>
      </c>
      <c r="W125" s="53">
        <v>3797057</v>
      </c>
      <c r="X125" s="53">
        <v>71472</v>
      </c>
      <c r="Y125" s="53">
        <v>1469761</v>
      </c>
      <c r="Z125" s="53">
        <v>387331</v>
      </c>
      <c r="AB125" s="53">
        <v>13569405</v>
      </c>
      <c r="AC125" s="53">
        <v>14701</v>
      </c>
      <c r="AD125" s="53">
        <v>49346</v>
      </c>
      <c r="AE125" s="53">
        <v>220054</v>
      </c>
      <c r="AF125" s="53">
        <v>18337</v>
      </c>
      <c r="AG125" s="53">
        <v>86484</v>
      </c>
      <c r="AH125" s="53">
        <v>134955</v>
      </c>
      <c r="AI125" s="53">
        <v>226868</v>
      </c>
      <c r="AJ125" s="53">
        <v>23498</v>
      </c>
      <c r="AK125" s="53">
        <v>2040</v>
      </c>
      <c r="AL125" s="53">
        <v>9858</v>
      </c>
      <c r="AM125" s="53">
        <v>47622</v>
      </c>
      <c r="AN125" s="53">
        <v>668361</v>
      </c>
      <c r="AO125" s="53">
        <v>292646</v>
      </c>
      <c r="AQ125" s="53">
        <v>31098</v>
      </c>
      <c r="AR125" s="53">
        <v>24</v>
      </c>
      <c r="AS125" s="53">
        <v>1370761</v>
      </c>
      <c r="AT125" s="53">
        <v>1394</v>
      </c>
      <c r="AU125" s="53">
        <v>1222</v>
      </c>
      <c r="AV125" s="53">
        <v>14</v>
      </c>
      <c r="AW125" s="53">
        <v>209144.7</v>
      </c>
      <c r="AX125" s="53">
        <v>108437</v>
      </c>
      <c r="AZ125" s="53">
        <v>1393</v>
      </c>
      <c r="BA125" s="53">
        <v>463</v>
      </c>
      <c r="BC125" s="53">
        <v>1767</v>
      </c>
      <c r="BD125" s="53">
        <v>1419</v>
      </c>
      <c r="BE125" s="53">
        <v>22759</v>
      </c>
      <c r="BF125" s="53">
        <v>8999</v>
      </c>
      <c r="BG125" s="53">
        <v>892</v>
      </c>
      <c r="BH125" s="53">
        <v>542</v>
      </c>
      <c r="BI125" s="53">
        <v>4950</v>
      </c>
      <c r="BJ125" s="53">
        <v>37757</v>
      </c>
      <c r="BK125" s="53">
        <v>43003</v>
      </c>
      <c r="BL125" s="53">
        <v>1252868</v>
      </c>
      <c r="BM125" s="53">
        <v>348917</v>
      </c>
      <c r="BN125" s="53">
        <v>6261</v>
      </c>
      <c r="BO125" s="53">
        <v>5548</v>
      </c>
      <c r="BP125" s="53">
        <v>2548</v>
      </c>
      <c r="BQ125" s="53">
        <v>26330</v>
      </c>
      <c r="BR125" s="53">
        <v>308321</v>
      </c>
      <c r="BS125" s="53">
        <v>34986</v>
      </c>
      <c r="BT125" s="53">
        <v>313</v>
      </c>
      <c r="BU125" s="53">
        <v>761962</v>
      </c>
      <c r="BV125" s="53">
        <v>553955</v>
      </c>
      <c r="BW125" s="53">
        <v>5970</v>
      </c>
      <c r="BY125" s="53">
        <v>123798</v>
      </c>
      <c r="BZ125" s="53">
        <v>0</v>
      </c>
      <c r="CB125" s="53">
        <v>181438</v>
      </c>
      <c r="CD125" s="53">
        <v>549</v>
      </c>
      <c r="CE125" s="53">
        <v>66390</v>
      </c>
      <c r="CF125" s="53">
        <v>110497</v>
      </c>
      <c r="CG125" s="53">
        <v>1345061</v>
      </c>
      <c r="CH125" s="53">
        <v>1157557</v>
      </c>
      <c r="CI125" s="53">
        <v>1084</v>
      </c>
      <c r="CJ125" s="53">
        <v>5231645</v>
      </c>
      <c r="CK125" s="53">
        <v>48329</v>
      </c>
      <c r="CL125" s="53">
        <v>97918</v>
      </c>
      <c r="CM125" s="53">
        <v>559466</v>
      </c>
      <c r="CN125" s="53">
        <v>5612</v>
      </c>
      <c r="CO125" s="53">
        <v>6864</v>
      </c>
      <c r="CP125" s="53">
        <v>478984</v>
      </c>
      <c r="CQ125" s="53">
        <v>453049</v>
      </c>
      <c r="CR125" s="53">
        <v>70713</v>
      </c>
      <c r="CS125" s="53">
        <v>53108</v>
      </c>
      <c r="CT125" s="53">
        <v>209</v>
      </c>
      <c r="CU125" s="56">
        <v>44527638.700000003</v>
      </c>
    </row>
    <row r="126" spans="1:99" x14ac:dyDescent="0.35">
      <c r="A126" s="46">
        <v>42370</v>
      </c>
      <c r="C126" s="53">
        <v>1350803</v>
      </c>
      <c r="D126" s="53">
        <v>235528</v>
      </c>
      <c r="E126" s="53">
        <v>703534</v>
      </c>
      <c r="F126" s="53">
        <v>795</v>
      </c>
      <c r="G126" s="53">
        <v>4344</v>
      </c>
      <c r="H126" s="53">
        <v>231316</v>
      </c>
      <c r="I126" s="53">
        <v>207177</v>
      </c>
      <c r="J126" s="53">
        <v>134080</v>
      </c>
      <c r="K126" s="53">
        <v>2034592</v>
      </c>
      <c r="L126" s="53">
        <v>155947</v>
      </c>
      <c r="M126" s="53">
        <v>411526</v>
      </c>
      <c r="N126" s="53">
        <v>95</v>
      </c>
      <c r="O126" s="53">
        <v>2050</v>
      </c>
      <c r="P126" s="53">
        <v>241805</v>
      </c>
      <c r="Q126" s="53">
        <v>349397</v>
      </c>
      <c r="R126" s="53">
        <v>317683</v>
      </c>
      <c r="S126" s="53">
        <v>7373</v>
      </c>
      <c r="T126" s="53">
        <v>438587</v>
      </c>
      <c r="U126" s="53">
        <v>106962</v>
      </c>
      <c r="V126" s="53">
        <v>122042</v>
      </c>
      <c r="W126" s="53">
        <v>2055402</v>
      </c>
      <c r="X126" s="53">
        <v>57202</v>
      </c>
      <c r="Y126" s="53">
        <v>281077</v>
      </c>
      <c r="Z126" s="53">
        <v>1456280</v>
      </c>
      <c r="AB126" s="53">
        <v>4682590</v>
      </c>
      <c r="AC126" s="53">
        <v>7210</v>
      </c>
      <c r="AD126" s="53">
        <v>18245</v>
      </c>
      <c r="AE126" s="53">
        <v>170070</v>
      </c>
      <c r="AF126" s="53">
        <v>17714</v>
      </c>
      <c r="AG126" s="53">
        <v>113058</v>
      </c>
      <c r="AH126" s="53">
        <v>117751</v>
      </c>
      <c r="AI126" s="53">
        <v>328537</v>
      </c>
      <c r="AJ126" s="53">
        <v>11376</v>
      </c>
      <c r="AK126" s="53">
        <v>3256</v>
      </c>
      <c r="AL126" s="53">
        <v>1205</v>
      </c>
      <c r="AM126" s="53">
        <v>120278</v>
      </c>
      <c r="AN126" s="53">
        <v>343939</v>
      </c>
      <c r="AO126" s="53">
        <v>416279</v>
      </c>
      <c r="AQ126" s="53">
        <v>23948</v>
      </c>
      <c r="AR126" s="53">
        <v>88</v>
      </c>
      <c r="AS126" s="53">
        <v>161109</v>
      </c>
      <c r="AT126" s="53">
        <v>11320</v>
      </c>
      <c r="AU126" s="53">
        <v>400</v>
      </c>
      <c r="AV126" s="53">
        <v>154</v>
      </c>
      <c r="AW126" s="53">
        <v>148494</v>
      </c>
      <c r="AX126" s="53">
        <v>137238.88</v>
      </c>
      <c r="AY126" s="53">
        <v>36</v>
      </c>
      <c r="AZ126" s="53">
        <v>511</v>
      </c>
      <c r="BA126" s="53">
        <v>6510</v>
      </c>
      <c r="BC126" s="53">
        <v>1499</v>
      </c>
      <c r="BD126" s="53">
        <v>1172</v>
      </c>
      <c r="BE126" s="53">
        <v>33108</v>
      </c>
      <c r="BF126" s="53">
        <v>6001</v>
      </c>
      <c r="BG126" s="53">
        <v>3287</v>
      </c>
      <c r="BH126" s="53">
        <v>20634</v>
      </c>
      <c r="BI126" s="53">
        <v>1541</v>
      </c>
      <c r="BJ126" s="53">
        <v>28377</v>
      </c>
      <c r="BK126" s="53">
        <v>62031</v>
      </c>
      <c r="BL126" s="53">
        <v>448459</v>
      </c>
      <c r="BM126" s="53">
        <v>222419</v>
      </c>
      <c r="BN126" s="53">
        <v>10930</v>
      </c>
      <c r="BO126" s="53">
        <v>17200</v>
      </c>
      <c r="BP126" s="53">
        <v>1787</v>
      </c>
      <c r="BQ126" s="53">
        <v>34934</v>
      </c>
      <c r="BR126" s="53">
        <v>208747</v>
      </c>
      <c r="BS126" s="53">
        <v>43631</v>
      </c>
      <c r="BT126" s="53">
        <v>37431.199999999997</v>
      </c>
      <c r="BU126" s="53">
        <v>1078657</v>
      </c>
      <c r="BV126" s="53">
        <v>622590</v>
      </c>
      <c r="BW126" s="53">
        <v>43122</v>
      </c>
      <c r="BX126" s="53">
        <v>29</v>
      </c>
      <c r="BY126" s="53">
        <v>137168</v>
      </c>
      <c r="BZ126" s="53">
        <v>0</v>
      </c>
      <c r="CB126" s="53">
        <v>79416</v>
      </c>
      <c r="CC126" s="53">
        <v>25245</v>
      </c>
      <c r="CE126" s="53">
        <v>71815</v>
      </c>
      <c r="CF126" s="53">
        <v>52537</v>
      </c>
      <c r="CG126" s="53">
        <v>1314255</v>
      </c>
      <c r="CH126" s="53">
        <v>2038529</v>
      </c>
      <c r="CI126" s="53">
        <v>3735</v>
      </c>
      <c r="CJ126" s="53">
        <v>4042723</v>
      </c>
      <c r="CK126" s="53">
        <v>66</v>
      </c>
      <c r="CL126" s="53">
        <v>6998</v>
      </c>
      <c r="CM126" s="53">
        <v>111263</v>
      </c>
      <c r="CN126" s="53">
        <v>6778</v>
      </c>
      <c r="CO126" s="53">
        <v>4928</v>
      </c>
      <c r="CP126" s="53">
        <v>121</v>
      </c>
      <c r="CQ126" s="53">
        <v>406986</v>
      </c>
      <c r="CR126" s="53">
        <v>54997</v>
      </c>
      <c r="CS126" s="53">
        <v>127635</v>
      </c>
      <c r="CT126" s="53">
        <v>1297</v>
      </c>
      <c r="CU126" s="56">
        <v>29160992.079999998</v>
      </c>
    </row>
    <row r="127" spans="1:99" x14ac:dyDescent="0.35">
      <c r="A127" s="46">
        <v>42401</v>
      </c>
      <c r="B127" s="53">
        <v>16850</v>
      </c>
      <c r="C127" s="53">
        <v>1620736</v>
      </c>
      <c r="D127" s="53">
        <v>70509</v>
      </c>
      <c r="E127" s="53">
        <v>633950</v>
      </c>
      <c r="F127" s="53">
        <v>130</v>
      </c>
      <c r="G127" s="53">
        <v>5210</v>
      </c>
      <c r="H127" s="53">
        <v>266813</v>
      </c>
      <c r="I127" s="53">
        <v>81180</v>
      </c>
      <c r="J127" s="53">
        <v>88384</v>
      </c>
      <c r="K127" s="53">
        <v>3377913</v>
      </c>
      <c r="L127" s="53">
        <v>120185</v>
      </c>
      <c r="M127" s="53">
        <v>2212</v>
      </c>
      <c r="N127" s="53">
        <v>501</v>
      </c>
      <c r="O127" s="53">
        <v>431</v>
      </c>
      <c r="P127" s="53">
        <v>354943</v>
      </c>
      <c r="Q127" s="53">
        <v>181951</v>
      </c>
      <c r="R127" s="53">
        <v>284035</v>
      </c>
      <c r="S127" s="53">
        <v>4975</v>
      </c>
      <c r="T127" s="53">
        <v>552879</v>
      </c>
      <c r="U127" s="53">
        <v>93748</v>
      </c>
      <c r="V127" s="53">
        <v>235010</v>
      </c>
      <c r="W127" s="53">
        <v>1421989</v>
      </c>
      <c r="X127" s="53">
        <v>36218</v>
      </c>
      <c r="Y127" s="53">
        <v>798467</v>
      </c>
      <c r="Z127" s="53">
        <v>1578048</v>
      </c>
      <c r="AB127" s="53">
        <v>9646305</v>
      </c>
      <c r="AC127" s="53">
        <v>2021</v>
      </c>
      <c r="AD127" s="53">
        <v>1983</v>
      </c>
      <c r="AE127" s="53">
        <v>440524</v>
      </c>
      <c r="AF127" s="53">
        <v>2773</v>
      </c>
      <c r="AG127" s="53">
        <v>112376</v>
      </c>
      <c r="AH127" s="53">
        <v>312174</v>
      </c>
      <c r="AI127" s="53">
        <v>283315</v>
      </c>
      <c r="AJ127" s="53">
        <v>8196</v>
      </c>
      <c r="AK127" s="53">
        <v>1676</v>
      </c>
      <c r="AL127" s="53">
        <v>1951</v>
      </c>
      <c r="AM127" s="53">
        <v>60738</v>
      </c>
      <c r="AN127" s="53">
        <v>381264</v>
      </c>
      <c r="AO127" s="53">
        <v>178679</v>
      </c>
      <c r="AQ127" s="53">
        <v>19419</v>
      </c>
      <c r="AS127" s="53">
        <v>155653</v>
      </c>
      <c r="AT127" s="53">
        <v>7661</v>
      </c>
      <c r="AU127" s="53">
        <v>240</v>
      </c>
      <c r="AV127" s="53">
        <v>171</v>
      </c>
      <c r="AW127" s="53">
        <v>166346</v>
      </c>
      <c r="AX127" s="53">
        <v>15787</v>
      </c>
      <c r="AY127" s="53">
        <v>754</v>
      </c>
      <c r="AZ127" s="53">
        <v>441</v>
      </c>
      <c r="BA127" s="53">
        <v>2501</v>
      </c>
      <c r="BC127" s="53">
        <v>7888</v>
      </c>
      <c r="BD127" s="53">
        <v>3251</v>
      </c>
      <c r="BE127" s="53">
        <v>14346</v>
      </c>
      <c r="BF127" s="53">
        <v>6329</v>
      </c>
      <c r="BG127" s="53">
        <v>3247</v>
      </c>
      <c r="BH127" s="53">
        <v>7068</v>
      </c>
      <c r="BI127" s="53">
        <v>2038</v>
      </c>
      <c r="BJ127" s="53">
        <v>54013</v>
      </c>
      <c r="BK127" s="53">
        <v>27240</v>
      </c>
      <c r="BL127" s="53">
        <v>491735</v>
      </c>
      <c r="BM127" s="53">
        <v>342468</v>
      </c>
      <c r="BN127" s="53">
        <v>10571</v>
      </c>
      <c r="BO127" s="53">
        <v>18240</v>
      </c>
      <c r="BP127" s="53">
        <v>2018</v>
      </c>
      <c r="BQ127" s="53">
        <v>101614</v>
      </c>
      <c r="BR127" s="53">
        <v>324278</v>
      </c>
      <c r="BS127" s="53">
        <v>34887</v>
      </c>
      <c r="BT127" s="53">
        <v>29154.080000000002</v>
      </c>
      <c r="BU127" s="53">
        <v>762550</v>
      </c>
      <c r="BV127" s="53">
        <v>758954</v>
      </c>
      <c r="BW127" s="53">
        <v>12656</v>
      </c>
      <c r="BY127" s="53">
        <v>154062</v>
      </c>
      <c r="BZ127" s="53">
        <v>0</v>
      </c>
      <c r="CA127" s="53">
        <v>335</v>
      </c>
      <c r="CB127" s="53">
        <v>207019</v>
      </c>
      <c r="CC127" s="53">
        <v>930</v>
      </c>
      <c r="CD127" s="53">
        <v>25</v>
      </c>
      <c r="CE127" s="53">
        <v>96333</v>
      </c>
      <c r="CF127" s="53">
        <v>63105</v>
      </c>
      <c r="CG127" s="53">
        <v>2247948</v>
      </c>
      <c r="CH127" s="53">
        <v>6618659</v>
      </c>
      <c r="CU127" s="56">
        <v>36033176.079999998</v>
      </c>
    </row>
    <row r="128" spans="1:99" x14ac:dyDescent="0.35">
      <c r="A128" s="46">
        <v>42430</v>
      </c>
      <c r="B128" s="53">
        <v>5526</v>
      </c>
      <c r="C128" s="53">
        <v>1151064</v>
      </c>
      <c r="D128" s="53">
        <v>72402</v>
      </c>
      <c r="E128" s="53">
        <v>709750</v>
      </c>
      <c r="F128" s="53">
        <v>314</v>
      </c>
      <c r="G128" s="53">
        <v>1858</v>
      </c>
      <c r="H128" s="53">
        <v>24406</v>
      </c>
      <c r="I128" s="53">
        <v>33513</v>
      </c>
      <c r="J128" s="53">
        <v>230623</v>
      </c>
      <c r="K128" s="53">
        <v>7081038</v>
      </c>
      <c r="L128" s="53">
        <v>282126</v>
      </c>
      <c r="M128" s="53">
        <v>80478</v>
      </c>
      <c r="N128" s="53">
        <v>590</v>
      </c>
      <c r="O128" s="53">
        <v>110</v>
      </c>
      <c r="P128" s="53">
        <v>357655</v>
      </c>
      <c r="Q128" s="53">
        <v>99207</v>
      </c>
      <c r="R128" s="53">
        <v>511245</v>
      </c>
      <c r="S128" s="53">
        <v>13900</v>
      </c>
      <c r="T128" s="53">
        <v>1817356</v>
      </c>
      <c r="U128" s="53">
        <v>263826</v>
      </c>
      <c r="V128" s="53">
        <v>521446</v>
      </c>
      <c r="W128" s="53">
        <v>3217419</v>
      </c>
      <c r="X128" s="53">
        <v>58764</v>
      </c>
      <c r="Y128" s="53">
        <v>1487442</v>
      </c>
      <c r="Z128" s="53">
        <v>1304507</v>
      </c>
      <c r="AB128" s="53">
        <v>6888227</v>
      </c>
      <c r="AC128" s="53">
        <v>31915</v>
      </c>
      <c r="AD128" s="53">
        <v>4661</v>
      </c>
      <c r="AE128" s="53">
        <v>333754</v>
      </c>
      <c r="AF128" s="53">
        <v>15409</v>
      </c>
      <c r="AG128" s="53">
        <v>148122</v>
      </c>
      <c r="AH128" s="53">
        <v>409203</v>
      </c>
      <c r="AI128" s="53">
        <v>452183</v>
      </c>
      <c r="AJ128" s="53">
        <v>6247</v>
      </c>
      <c r="AK128" s="53">
        <v>326</v>
      </c>
      <c r="AL128" s="53">
        <v>2547</v>
      </c>
      <c r="AM128" s="53">
        <v>41177</v>
      </c>
      <c r="AN128" s="53">
        <v>466146</v>
      </c>
      <c r="AO128" s="53">
        <v>540675</v>
      </c>
      <c r="AP128" s="53">
        <v>253</v>
      </c>
      <c r="AQ128" s="53">
        <v>8364</v>
      </c>
      <c r="AS128" s="53">
        <v>346660</v>
      </c>
      <c r="AT128" s="53">
        <v>6318</v>
      </c>
      <c r="AU128" s="53">
        <v>637</v>
      </c>
      <c r="AV128" s="53">
        <v>1196</v>
      </c>
      <c r="AW128" s="53">
        <v>278418</v>
      </c>
      <c r="AX128" s="53">
        <v>139191</v>
      </c>
      <c r="AY128" s="53">
        <v>957</v>
      </c>
      <c r="AZ128" s="53">
        <v>660</v>
      </c>
      <c r="BA128" s="53">
        <v>5445</v>
      </c>
      <c r="BB128" s="53">
        <v>2</v>
      </c>
      <c r="BC128" s="53">
        <v>2766</v>
      </c>
      <c r="BD128" s="53">
        <v>10552</v>
      </c>
      <c r="BE128" s="53">
        <v>16118</v>
      </c>
      <c r="BF128" s="53">
        <v>4890</v>
      </c>
      <c r="BG128" s="53">
        <v>2812</v>
      </c>
      <c r="BH128" s="53">
        <v>19541</v>
      </c>
      <c r="BI128" s="53">
        <v>4953</v>
      </c>
      <c r="BJ128" s="53">
        <v>127938</v>
      </c>
      <c r="BK128" s="53">
        <v>72431</v>
      </c>
      <c r="BL128" s="53">
        <v>458714</v>
      </c>
      <c r="BM128" s="53">
        <v>154645</v>
      </c>
      <c r="BN128" s="53">
        <v>18941</v>
      </c>
      <c r="BO128" s="53">
        <v>1939</v>
      </c>
      <c r="BP128" s="53">
        <v>24</v>
      </c>
      <c r="BQ128" s="53">
        <v>53451</v>
      </c>
      <c r="BR128" s="53">
        <v>182390</v>
      </c>
      <c r="BS128" s="53">
        <v>83357</v>
      </c>
      <c r="BT128" s="53">
        <v>59</v>
      </c>
      <c r="BU128" s="53">
        <v>1079363</v>
      </c>
      <c r="BV128" s="53">
        <v>1787658</v>
      </c>
      <c r="BW128" s="53">
        <v>112711</v>
      </c>
      <c r="BX128" s="53">
        <v>475</v>
      </c>
      <c r="BY128" s="53">
        <v>87864</v>
      </c>
      <c r="BZ128" s="53">
        <v>0</v>
      </c>
      <c r="CB128" s="53">
        <v>146416</v>
      </c>
      <c r="CC128" s="53">
        <v>33</v>
      </c>
      <c r="CE128" s="53">
        <v>392168</v>
      </c>
      <c r="CF128" s="53">
        <v>131559</v>
      </c>
      <c r="CG128" s="53">
        <v>4693719</v>
      </c>
      <c r="CH128" s="53">
        <v>1643719</v>
      </c>
      <c r="CI128" s="53">
        <v>95041</v>
      </c>
      <c r="CJ128" s="53">
        <v>6535551</v>
      </c>
      <c r="CK128" s="53">
        <v>94</v>
      </c>
      <c r="CL128" s="53">
        <v>28055</v>
      </c>
      <c r="CM128" s="53">
        <v>220948</v>
      </c>
      <c r="CN128" s="53">
        <v>12508</v>
      </c>
      <c r="CO128" s="53">
        <v>11023</v>
      </c>
      <c r="CP128" s="53">
        <v>297920</v>
      </c>
      <c r="CQ128" s="53">
        <v>1829210</v>
      </c>
      <c r="CR128" s="53">
        <v>82427</v>
      </c>
      <c r="CS128" s="53">
        <v>108888</v>
      </c>
      <c r="CT128" s="53">
        <v>18</v>
      </c>
      <c r="CU128" s="56">
        <v>49968147</v>
      </c>
    </row>
    <row r="129" spans="1:99" x14ac:dyDescent="0.35">
      <c r="A129" s="46">
        <v>42461</v>
      </c>
      <c r="C129" s="53">
        <v>1644704</v>
      </c>
      <c r="D129" s="53">
        <v>55850</v>
      </c>
      <c r="E129" s="53">
        <v>535463</v>
      </c>
      <c r="F129" s="53">
        <v>369</v>
      </c>
      <c r="G129" s="53">
        <v>6211</v>
      </c>
      <c r="H129" s="53">
        <v>111200</v>
      </c>
      <c r="I129" s="53">
        <v>65009</v>
      </c>
      <c r="J129" s="53">
        <v>168476</v>
      </c>
      <c r="K129" s="53">
        <v>3525533</v>
      </c>
      <c r="L129" s="53">
        <v>162412</v>
      </c>
      <c r="M129" s="53">
        <v>37855</v>
      </c>
      <c r="N129" s="53">
        <v>119</v>
      </c>
      <c r="O129" s="53">
        <v>33490</v>
      </c>
      <c r="P129" s="53">
        <v>410957</v>
      </c>
      <c r="Q129" s="53">
        <v>515825</v>
      </c>
      <c r="R129" s="53">
        <v>290526</v>
      </c>
      <c r="S129" s="53">
        <v>20773</v>
      </c>
      <c r="T129" s="53">
        <v>1183994</v>
      </c>
      <c r="U129" s="53">
        <v>216910</v>
      </c>
      <c r="V129" s="53">
        <v>432585</v>
      </c>
      <c r="W129" s="53">
        <v>2673571</v>
      </c>
      <c r="X129" s="53">
        <v>55700</v>
      </c>
      <c r="Y129" s="53">
        <v>587285</v>
      </c>
      <c r="Z129" s="53">
        <v>1579793</v>
      </c>
      <c r="AA129" s="53">
        <v>1721</v>
      </c>
      <c r="AB129" s="53">
        <v>5926126</v>
      </c>
      <c r="AC129" s="53">
        <v>14564</v>
      </c>
      <c r="AD129" s="53">
        <v>33732</v>
      </c>
      <c r="AE129" s="53">
        <v>261833</v>
      </c>
      <c r="AF129" s="53">
        <v>57579</v>
      </c>
      <c r="AG129" s="53">
        <v>181465</v>
      </c>
      <c r="AH129" s="53">
        <v>314715</v>
      </c>
      <c r="AI129" s="53">
        <v>440744</v>
      </c>
      <c r="AJ129" s="53">
        <v>25171</v>
      </c>
      <c r="AK129" s="53">
        <v>2435</v>
      </c>
      <c r="AL129" s="53">
        <v>2757</v>
      </c>
      <c r="AM129" s="53">
        <v>158601</v>
      </c>
      <c r="AN129" s="53">
        <v>451921</v>
      </c>
      <c r="AO129" s="53">
        <v>380954</v>
      </c>
      <c r="AQ129" s="53">
        <v>45715</v>
      </c>
      <c r="AR129" s="53">
        <v>475</v>
      </c>
      <c r="AS129" s="53">
        <v>624579</v>
      </c>
      <c r="AT129" s="53">
        <v>1214</v>
      </c>
      <c r="AV129" s="53">
        <v>2063</v>
      </c>
      <c r="AW129" s="53">
        <v>303887</v>
      </c>
      <c r="AX129" s="53">
        <v>59433</v>
      </c>
      <c r="AY129" s="53">
        <v>443</v>
      </c>
      <c r="AZ129" s="53">
        <v>875</v>
      </c>
      <c r="BA129" s="53">
        <v>1580</v>
      </c>
      <c r="BB129" s="53">
        <v>40</v>
      </c>
      <c r="BC129" s="53">
        <v>4341</v>
      </c>
      <c r="BD129" s="53">
        <v>1757</v>
      </c>
      <c r="BE129" s="53">
        <v>4786</v>
      </c>
      <c r="BF129" s="53">
        <v>9926</v>
      </c>
      <c r="BG129" s="53">
        <v>25900</v>
      </c>
      <c r="BH129" s="53">
        <v>21913</v>
      </c>
      <c r="BI129" s="53">
        <v>733</v>
      </c>
      <c r="BJ129" s="53">
        <v>42669</v>
      </c>
      <c r="BK129" s="53">
        <v>36298</v>
      </c>
      <c r="BL129" s="53">
        <v>652750</v>
      </c>
      <c r="BM129" s="53">
        <v>357732</v>
      </c>
      <c r="BN129" s="53">
        <v>4645</v>
      </c>
      <c r="BO129" s="53">
        <v>4867</v>
      </c>
      <c r="BP129" s="53">
        <v>4329</v>
      </c>
      <c r="BQ129" s="53">
        <v>44795</v>
      </c>
      <c r="BR129" s="53">
        <v>263826</v>
      </c>
      <c r="BS129" s="53">
        <v>129479</v>
      </c>
      <c r="BT129" s="53">
        <v>1495</v>
      </c>
      <c r="BU129" s="53">
        <v>446685</v>
      </c>
      <c r="BV129" s="53">
        <v>960566</v>
      </c>
      <c r="BW129" s="53">
        <v>22878</v>
      </c>
      <c r="BX129" s="53">
        <v>395</v>
      </c>
      <c r="BY129" s="53">
        <v>121950</v>
      </c>
      <c r="BZ129" s="53">
        <v>0</v>
      </c>
      <c r="CA129" s="53">
        <v>1741</v>
      </c>
      <c r="CB129" s="53">
        <v>127589</v>
      </c>
      <c r="CC129" s="53">
        <v>25</v>
      </c>
      <c r="CD129" s="53">
        <v>39369</v>
      </c>
      <c r="CE129" s="53">
        <v>720314</v>
      </c>
      <c r="CF129" s="53">
        <v>176287</v>
      </c>
      <c r="CG129" s="53">
        <v>2573279</v>
      </c>
      <c r="CH129" s="53">
        <v>1617432</v>
      </c>
      <c r="CI129" s="53">
        <v>10521</v>
      </c>
      <c r="CJ129" s="53">
        <v>6452333</v>
      </c>
      <c r="CK129" s="53">
        <v>973</v>
      </c>
      <c r="CL129" s="53">
        <v>30147</v>
      </c>
      <c r="CM129" s="53">
        <v>420825</v>
      </c>
      <c r="CN129" s="53">
        <v>14763</v>
      </c>
      <c r="CO129" s="53">
        <v>30468</v>
      </c>
      <c r="CQ129" s="53">
        <v>906310</v>
      </c>
      <c r="CR129" s="53">
        <v>66419</v>
      </c>
      <c r="CS129" s="53">
        <v>88444</v>
      </c>
      <c r="CT129" s="53">
        <v>4</v>
      </c>
      <c r="CU129" s="56">
        <v>40051190</v>
      </c>
    </row>
    <row r="130" spans="1:99" x14ac:dyDescent="0.35">
      <c r="A130" s="46">
        <v>42491</v>
      </c>
      <c r="C130" s="53">
        <v>1166574</v>
      </c>
      <c r="D130" s="53">
        <v>87730</v>
      </c>
      <c r="E130" s="53">
        <v>631364</v>
      </c>
      <c r="F130" s="53">
        <v>601</v>
      </c>
      <c r="G130" s="53">
        <v>2095</v>
      </c>
      <c r="H130" s="53">
        <v>57946</v>
      </c>
      <c r="I130" s="53">
        <v>100196</v>
      </c>
      <c r="J130" s="53">
        <v>201498</v>
      </c>
      <c r="K130" s="53">
        <v>2196991</v>
      </c>
      <c r="L130" s="53">
        <v>279596</v>
      </c>
      <c r="M130" s="53">
        <v>21804</v>
      </c>
      <c r="N130" s="53">
        <v>2686</v>
      </c>
      <c r="O130" s="53">
        <v>1408</v>
      </c>
      <c r="P130" s="53">
        <v>253043</v>
      </c>
      <c r="Q130" s="53">
        <v>281172</v>
      </c>
      <c r="R130" s="53">
        <v>251293</v>
      </c>
      <c r="S130" s="53">
        <v>19102</v>
      </c>
      <c r="T130" s="53">
        <v>1563285</v>
      </c>
      <c r="U130" s="53">
        <v>234934</v>
      </c>
      <c r="V130" s="53">
        <v>556622</v>
      </c>
      <c r="W130" s="53">
        <v>1854864</v>
      </c>
      <c r="X130" s="53">
        <v>63560</v>
      </c>
      <c r="Y130" s="53">
        <v>1786747</v>
      </c>
      <c r="Z130" s="53">
        <v>2006147</v>
      </c>
      <c r="AA130" s="53">
        <v>298</v>
      </c>
      <c r="AB130" s="53">
        <v>7627393</v>
      </c>
      <c r="AC130" s="53">
        <v>16170</v>
      </c>
      <c r="AD130" s="53">
        <v>3058</v>
      </c>
      <c r="AE130" s="53">
        <v>77549</v>
      </c>
      <c r="AF130" s="53">
        <v>5801</v>
      </c>
      <c r="AG130" s="53">
        <v>191738</v>
      </c>
      <c r="AH130" s="53">
        <v>426437</v>
      </c>
      <c r="AI130" s="53">
        <v>452195</v>
      </c>
      <c r="AJ130" s="53">
        <v>17630</v>
      </c>
      <c r="AK130" s="53">
        <v>2045</v>
      </c>
      <c r="AL130" s="53">
        <v>102539</v>
      </c>
      <c r="AM130" s="53">
        <v>48363</v>
      </c>
      <c r="AN130" s="53">
        <v>538999</v>
      </c>
      <c r="AO130" s="53">
        <v>363607</v>
      </c>
      <c r="AQ130" s="53">
        <v>66785</v>
      </c>
      <c r="AS130" s="53">
        <v>205376</v>
      </c>
      <c r="AT130" s="53">
        <v>6483</v>
      </c>
      <c r="AU130" s="53">
        <v>358</v>
      </c>
      <c r="AV130" s="53">
        <v>290</v>
      </c>
      <c r="AW130" s="53">
        <v>275662</v>
      </c>
      <c r="AX130" s="53">
        <v>71562</v>
      </c>
      <c r="AY130" s="53">
        <v>2204</v>
      </c>
      <c r="AZ130" s="53">
        <v>325</v>
      </c>
      <c r="BA130" s="53">
        <v>4247</v>
      </c>
      <c r="BC130" s="53">
        <v>3527</v>
      </c>
      <c r="BD130" s="53">
        <v>1292</v>
      </c>
      <c r="BE130" s="53">
        <v>20136</v>
      </c>
      <c r="BF130" s="53">
        <v>7924</v>
      </c>
      <c r="BG130" s="53">
        <v>16149</v>
      </c>
      <c r="BH130" s="53">
        <v>14540</v>
      </c>
      <c r="BI130" s="53">
        <v>25422</v>
      </c>
      <c r="BJ130" s="53">
        <v>53563</v>
      </c>
      <c r="BK130" s="53">
        <v>48115</v>
      </c>
      <c r="BL130" s="53">
        <v>568106</v>
      </c>
      <c r="BM130" s="53">
        <v>352763</v>
      </c>
      <c r="BN130" s="53">
        <v>32799</v>
      </c>
      <c r="BO130" s="53">
        <v>7222</v>
      </c>
      <c r="BP130" s="53">
        <v>4129</v>
      </c>
      <c r="BQ130" s="53">
        <v>79717</v>
      </c>
      <c r="BR130" s="53">
        <v>222087</v>
      </c>
      <c r="BS130" s="53">
        <v>80438</v>
      </c>
      <c r="BT130" s="53">
        <v>232</v>
      </c>
      <c r="BU130" s="53">
        <v>842983</v>
      </c>
      <c r="BV130" s="53">
        <v>700572</v>
      </c>
      <c r="BW130" s="53">
        <v>21868</v>
      </c>
      <c r="BX130" s="53">
        <v>29973</v>
      </c>
      <c r="BY130" s="53">
        <v>81787</v>
      </c>
      <c r="BZ130" s="53">
        <v>0</v>
      </c>
      <c r="CB130" s="53">
        <v>25021</v>
      </c>
      <c r="CC130" s="53">
        <v>1075</v>
      </c>
      <c r="CD130" s="53">
        <v>23</v>
      </c>
      <c r="CE130" s="53">
        <v>106541</v>
      </c>
      <c r="CF130" s="53">
        <v>119427</v>
      </c>
      <c r="CG130" s="53">
        <v>3653858</v>
      </c>
      <c r="CH130" s="53">
        <v>1690759</v>
      </c>
      <c r="CI130" s="53">
        <v>138</v>
      </c>
      <c r="CJ130" s="53">
        <v>5269130</v>
      </c>
      <c r="CK130" s="53">
        <v>558</v>
      </c>
      <c r="CL130" s="53">
        <v>2233</v>
      </c>
      <c r="CM130" s="53">
        <v>332419</v>
      </c>
      <c r="CN130" s="53">
        <v>13403</v>
      </c>
      <c r="CO130" s="53">
        <v>13046</v>
      </c>
      <c r="CP130" s="53">
        <v>71242</v>
      </c>
      <c r="CQ130" s="53">
        <v>530403</v>
      </c>
      <c r="CR130" s="53">
        <v>70328</v>
      </c>
      <c r="CS130" s="53">
        <v>95570</v>
      </c>
      <c r="CT130" s="53">
        <v>899</v>
      </c>
      <c r="CU130" s="56">
        <v>39339789</v>
      </c>
    </row>
    <row r="131" spans="1:99" x14ac:dyDescent="0.35">
      <c r="A131" s="46">
        <v>42522</v>
      </c>
      <c r="C131" s="53">
        <v>1538390</v>
      </c>
      <c r="D131" s="53">
        <v>42677</v>
      </c>
      <c r="E131" s="53">
        <v>476088</v>
      </c>
      <c r="F131" s="53">
        <v>471</v>
      </c>
      <c r="H131" s="53">
        <v>360848</v>
      </c>
      <c r="I131" s="53">
        <v>185316</v>
      </c>
      <c r="J131" s="53">
        <v>122034</v>
      </c>
      <c r="K131" s="53">
        <v>706925</v>
      </c>
      <c r="L131" s="53">
        <v>284488</v>
      </c>
      <c r="M131" s="53">
        <v>30000</v>
      </c>
      <c r="N131" s="53">
        <v>1987</v>
      </c>
      <c r="O131" s="53">
        <v>5170</v>
      </c>
      <c r="P131" s="53">
        <v>273258</v>
      </c>
      <c r="Q131" s="53">
        <v>215413</v>
      </c>
      <c r="R131" s="53">
        <v>231308</v>
      </c>
      <c r="S131" s="53">
        <v>34622</v>
      </c>
      <c r="T131" s="53">
        <v>1015302</v>
      </c>
      <c r="U131" s="53">
        <v>245393</v>
      </c>
      <c r="V131" s="53">
        <v>329404</v>
      </c>
      <c r="W131" s="53">
        <v>1913140</v>
      </c>
      <c r="X131" s="53">
        <v>58519</v>
      </c>
      <c r="Y131" s="53">
        <v>1136874</v>
      </c>
      <c r="Z131" s="53">
        <v>1220073</v>
      </c>
      <c r="AB131" s="53">
        <v>8860639</v>
      </c>
      <c r="AC131" s="53">
        <v>13779</v>
      </c>
      <c r="AD131" s="53">
        <v>17434</v>
      </c>
      <c r="AE131" s="53">
        <v>114363</v>
      </c>
      <c r="AF131" s="53">
        <v>93</v>
      </c>
      <c r="AG131" s="53">
        <v>158573</v>
      </c>
      <c r="AH131" s="53">
        <v>282455</v>
      </c>
      <c r="AI131" s="53">
        <v>471301</v>
      </c>
      <c r="AJ131" s="53">
        <v>21283</v>
      </c>
      <c r="AK131" s="53">
        <v>2372</v>
      </c>
      <c r="AL131" s="53">
        <v>3231</v>
      </c>
      <c r="AM131" s="53">
        <v>61831</v>
      </c>
      <c r="AN131" s="53">
        <v>549667</v>
      </c>
      <c r="AO131" s="53">
        <v>334408</v>
      </c>
      <c r="AQ131" s="53">
        <v>17769</v>
      </c>
      <c r="AR131" s="53">
        <v>98</v>
      </c>
      <c r="AS131" s="53">
        <v>208027</v>
      </c>
      <c r="AT131" s="53">
        <v>15601</v>
      </c>
      <c r="AU131" s="53">
        <v>4474</v>
      </c>
      <c r="AV131" s="53">
        <v>479</v>
      </c>
      <c r="AW131" s="53">
        <v>290024</v>
      </c>
      <c r="AX131" s="53">
        <v>110493</v>
      </c>
      <c r="AY131" s="53">
        <v>279</v>
      </c>
      <c r="AZ131" s="53">
        <v>820</v>
      </c>
      <c r="BA131" s="53">
        <v>1813</v>
      </c>
      <c r="BC131" s="53">
        <v>3264</v>
      </c>
      <c r="BD131" s="53">
        <v>933</v>
      </c>
      <c r="BE131" s="53">
        <v>11150</v>
      </c>
      <c r="BF131" s="53">
        <v>3208</v>
      </c>
      <c r="BG131" s="53">
        <v>1411</v>
      </c>
      <c r="BH131" s="53">
        <v>5791</v>
      </c>
      <c r="BI131" s="53">
        <v>2332</v>
      </c>
      <c r="BJ131" s="53">
        <v>54206</v>
      </c>
      <c r="BK131" s="53">
        <v>40201</v>
      </c>
      <c r="BL131" s="53">
        <v>564106</v>
      </c>
      <c r="BM131" s="53">
        <v>130282</v>
      </c>
      <c r="BN131" s="53">
        <v>15938</v>
      </c>
      <c r="BO131" s="53">
        <v>4157</v>
      </c>
      <c r="BP131" s="53">
        <v>648</v>
      </c>
      <c r="BQ131" s="53">
        <v>46170</v>
      </c>
      <c r="BR131" s="53">
        <v>264973</v>
      </c>
      <c r="BS131" s="53">
        <v>82514</v>
      </c>
      <c r="BT131" s="53">
        <v>1665</v>
      </c>
      <c r="BU131" s="53">
        <v>497260</v>
      </c>
      <c r="BV131" s="53">
        <v>1644357</v>
      </c>
      <c r="BW131" s="53">
        <v>51407</v>
      </c>
      <c r="BY131" s="53">
        <v>90472</v>
      </c>
      <c r="BZ131" s="53">
        <v>0</v>
      </c>
      <c r="CA131" s="53">
        <v>2970</v>
      </c>
      <c r="CB131" s="53">
        <v>6066</v>
      </c>
      <c r="CC131" s="53">
        <v>385</v>
      </c>
      <c r="CD131" s="53">
        <v>78</v>
      </c>
      <c r="CE131" s="53">
        <v>189826</v>
      </c>
      <c r="CF131" s="53">
        <v>122075</v>
      </c>
      <c r="CG131" s="53">
        <v>3110036</v>
      </c>
      <c r="CH131" s="53">
        <v>2578309</v>
      </c>
      <c r="CI131" s="53">
        <v>6724</v>
      </c>
      <c r="CJ131" s="53">
        <v>6584919</v>
      </c>
      <c r="CK131" s="53">
        <v>2744</v>
      </c>
      <c r="CL131" s="53">
        <v>4833</v>
      </c>
      <c r="CM131" s="53">
        <v>429449</v>
      </c>
      <c r="CN131" s="53">
        <v>13643</v>
      </c>
      <c r="CO131" s="53">
        <v>13225</v>
      </c>
      <c r="CQ131" s="53">
        <v>620397</v>
      </c>
      <c r="CR131" s="53">
        <v>75024</v>
      </c>
      <c r="CS131" s="53">
        <v>81111</v>
      </c>
      <c r="CT131" s="53">
        <v>1033</v>
      </c>
      <c r="CU131" s="56">
        <v>39328298</v>
      </c>
    </row>
    <row r="132" spans="1:99" x14ac:dyDescent="0.35">
      <c r="A132" s="46">
        <v>42552</v>
      </c>
      <c r="C132" s="53">
        <v>525269</v>
      </c>
      <c r="D132" s="53">
        <v>29817</v>
      </c>
      <c r="E132" s="53">
        <v>615385</v>
      </c>
      <c r="F132" s="53">
        <v>434</v>
      </c>
      <c r="G132" s="53">
        <v>1194</v>
      </c>
      <c r="H132" s="53">
        <v>122588</v>
      </c>
      <c r="I132" s="53">
        <v>105411</v>
      </c>
      <c r="J132" s="53">
        <v>25762</v>
      </c>
      <c r="K132" s="53">
        <v>827296</v>
      </c>
      <c r="L132" s="53">
        <v>272969</v>
      </c>
      <c r="M132" s="53">
        <v>5944</v>
      </c>
      <c r="N132" s="53">
        <v>598</v>
      </c>
      <c r="O132" s="53">
        <v>619</v>
      </c>
      <c r="P132" s="53">
        <v>257799</v>
      </c>
      <c r="Q132" s="53">
        <v>175519</v>
      </c>
      <c r="R132" s="53">
        <v>117788</v>
      </c>
      <c r="S132" s="53">
        <v>8127</v>
      </c>
      <c r="T132" s="53">
        <v>575494</v>
      </c>
      <c r="U132" s="53">
        <v>188810</v>
      </c>
      <c r="V132" s="53">
        <v>141326</v>
      </c>
      <c r="W132" s="53">
        <v>1646182</v>
      </c>
      <c r="X132" s="53">
        <v>66307</v>
      </c>
      <c r="Y132" s="53">
        <v>822919</v>
      </c>
      <c r="Z132" s="53">
        <v>1926422</v>
      </c>
      <c r="AA132" s="53">
        <v>1675</v>
      </c>
      <c r="AB132" s="53">
        <v>6112556</v>
      </c>
      <c r="AC132" s="53">
        <v>16128</v>
      </c>
      <c r="AD132" s="53">
        <v>4141</v>
      </c>
      <c r="AE132" s="53">
        <v>71049</v>
      </c>
      <c r="AF132" s="53">
        <v>1078</v>
      </c>
      <c r="AG132" s="53">
        <v>142357</v>
      </c>
      <c r="AH132" s="53">
        <v>235356</v>
      </c>
      <c r="AI132" s="53">
        <v>320767</v>
      </c>
      <c r="AJ132" s="53">
        <v>18762</v>
      </c>
      <c r="AK132" s="53">
        <v>306</v>
      </c>
      <c r="AL132" s="53">
        <v>15595</v>
      </c>
      <c r="AM132" s="53">
        <v>63864</v>
      </c>
      <c r="AN132" s="53">
        <v>619728</v>
      </c>
      <c r="AO132" s="53">
        <v>291815</v>
      </c>
      <c r="AQ132" s="53">
        <v>24782</v>
      </c>
      <c r="AS132" s="53">
        <v>127817</v>
      </c>
      <c r="AT132" s="53">
        <v>825</v>
      </c>
      <c r="AU132" s="53">
        <v>491</v>
      </c>
      <c r="AV132" s="53">
        <v>19</v>
      </c>
      <c r="AW132" s="53">
        <v>282801</v>
      </c>
      <c r="AX132" s="53">
        <v>104577</v>
      </c>
      <c r="AY132" s="53">
        <v>650</v>
      </c>
      <c r="AZ132" s="53">
        <v>124</v>
      </c>
      <c r="BA132" s="53">
        <v>1170</v>
      </c>
      <c r="BB132" s="53">
        <v>27</v>
      </c>
      <c r="BC132" s="53">
        <v>1416</v>
      </c>
      <c r="BD132" s="53">
        <v>353</v>
      </c>
      <c r="BE132" s="53">
        <v>167567</v>
      </c>
      <c r="BF132" s="53">
        <v>3411</v>
      </c>
      <c r="BG132" s="53">
        <v>2483</v>
      </c>
      <c r="BH132" s="53">
        <v>3626</v>
      </c>
      <c r="BI132" s="53">
        <v>1622</v>
      </c>
      <c r="BJ132" s="53">
        <v>33194</v>
      </c>
      <c r="BK132" s="53">
        <v>16742</v>
      </c>
      <c r="BL132" s="53">
        <v>411749</v>
      </c>
      <c r="BM132" s="53">
        <v>131013</v>
      </c>
      <c r="BN132" s="53">
        <v>27004</v>
      </c>
      <c r="BO132" s="53">
        <v>5436</v>
      </c>
      <c r="BP132" s="53">
        <v>5080</v>
      </c>
      <c r="BQ132" s="53">
        <v>46503</v>
      </c>
      <c r="BR132" s="53">
        <v>221826</v>
      </c>
      <c r="BS132" s="53">
        <v>42893</v>
      </c>
      <c r="BT132" s="53">
        <v>1342</v>
      </c>
      <c r="BU132" s="53">
        <v>1200864</v>
      </c>
      <c r="BV132" s="53">
        <v>775662</v>
      </c>
      <c r="BW132" s="53">
        <v>30572</v>
      </c>
      <c r="BY132" s="53">
        <v>225256</v>
      </c>
      <c r="BZ132" s="53">
        <v>0</v>
      </c>
      <c r="CB132" s="53">
        <v>59068</v>
      </c>
      <c r="CC132" s="53">
        <v>1112</v>
      </c>
      <c r="CD132" s="53">
        <v>827</v>
      </c>
      <c r="CE132" s="53">
        <v>143985</v>
      </c>
      <c r="CF132" s="53">
        <v>142670</v>
      </c>
      <c r="CG132" s="53">
        <v>4714712</v>
      </c>
      <c r="CH132" s="53">
        <v>2056103</v>
      </c>
      <c r="CI132" s="53">
        <v>3512</v>
      </c>
      <c r="CJ132" s="53">
        <v>7208001</v>
      </c>
      <c r="CK132" s="53">
        <v>6257</v>
      </c>
      <c r="CL132" s="53">
        <v>1811</v>
      </c>
      <c r="CM132" s="53">
        <v>178214</v>
      </c>
      <c r="CN132" s="53">
        <v>9826</v>
      </c>
      <c r="CO132" s="53">
        <v>9481</v>
      </c>
      <c r="CQ132" s="53">
        <v>385471</v>
      </c>
      <c r="CR132" s="53">
        <v>70132</v>
      </c>
      <c r="CS132" s="53">
        <v>100846</v>
      </c>
      <c r="CT132" s="53">
        <v>183</v>
      </c>
      <c r="CU132" s="56">
        <v>35366264</v>
      </c>
    </row>
    <row r="133" spans="1:99" x14ac:dyDescent="0.35">
      <c r="A133" s="46">
        <v>42583</v>
      </c>
      <c r="C133" s="53">
        <v>1092983</v>
      </c>
      <c r="D133" s="53">
        <v>93545</v>
      </c>
      <c r="E133" s="53">
        <v>752584</v>
      </c>
      <c r="F133" s="53">
        <v>2099</v>
      </c>
      <c r="G133" s="53">
        <v>5980</v>
      </c>
      <c r="H133" s="53">
        <v>290578</v>
      </c>
      <c r="I133" s="53">
        <v>98571</v>
      </c>
      <c r="J133" s="53">
        <v>177666</v>
      </c>
      <c r="K133" s="53">
        <v>3949876</v>
      </c>
      <c r="L133" s="53">
        <v>295647</v>
      </c>
      <c r="M133" s="53">
        <v>51890</v>
      </c>
      <c r="N133" s="53">
        <v>2531</v>
      </c>
      <c r="O133" s="53">
        <v>723</v>
      </c>
      <c r="P133" s="53">
        <v>616480</v>
      </c>
      <c r="Q133" s="53">
        <v>262300</v>
      </c>
      <c r="R133" s="53">
        <v>552698</v>
      </c>
      <c r="S133" s="53">
        <v>10628</v>
      </c>
      <c r="T133" s="53">
        <v>1041521</v>
      </c>
      <c r="U133" s="53">
        <v>305975</v>
      </c>
      <c r="V133" s="53">
        <v>449817</v>
      </c>
      <c r="W133" s="53">
        <v>1986345</v>
      </c>
      <c r="X133" s="53">
        <v>55217</v>
      </c>
      <c r="Y133" s="53">
        <v>484566</v>
      </c>
      <c r="Z133" s="53">
        <v>2221890</v>
      </c>
      <c r="AB133" s="53">
        <v>6363196</v>
      </c>
      <c r="AC133" s="53">
        <v>15580</v>
      </c>
      <c r="AD133" s="53">
        <v>18495</v>
      </c>
      <c r="AE133" s="53">
        <v>322221</v>
      </c>
      <c r="AF133" s="53">
        <v>629</v>
      </c>
      <c r="AG133" s="53">
        <v>64562</v>
      </c>
      <c r="AH133" s="53">
        <v>280632</v>
      </c>
      <c r="AI133" s="53">
        <v>406788</v>
      </c>
      <c r="AJ133" s="53">
        <v>19092</v>
      </c>
      <c r="AK133" s="53">
        <v>553</v>
      </c>
      <c r="AL133" s="53">
        <v>7314</v>
      </c>
      <c r="AM133" s="53">
        <v>122088</v>
      </c>
      <c r="AN133" s="53">
        <v>705574</v>
      </c>
      <c r="AO133" s="53">
        <v>464453</v>
      </c>
      <c r="AP133" s="53">
        <v>196</v>
      </c>
      <c r="AQ133" s="53">
        <v>18292</v>
      </c>
      <c r="AS133" s="53">
        <v>207734</v>
      </c>
      <c r="AT133" s="53">
        <v>2013</v>
      </c>
      <c r="AU133" s="53">
        <v>451</v>
      </c>
      <c r="AV133" s="53">
        <v>414</v>
      </c>
      <c r="AW133" s="53">
        <v>278663</v>
      </c>
      <c r="AX133" s="53">
        <v>198991</v>
      </c>
      <c r="AY133" s="53">
        <v>985</v>
      </c>
      <c r="AZ133" s="53">
        <v>2008</v>
      </c>
      <c r="BA133" s="53">
        <v>2965</v>
      </c>
      <c r="BB133" s="53">
        <v>665</v>
      </c>
      <c r="BC133" s="53">
        <v>364</v>
      </c>
      <c r="BD133" s="53">
        <v>1097</v>
      </c>
      <c r="BE133" s="53">
        <v>14016</v>
      </c>
      <c r="BF133" s="53">
        <v>9695</v>
      </c>
      <c r="BG133" s="53">
        <v>2367</v>
      </c>
      <c r="BH133" s="53">
        <v>681</v>
      </c>
      <c r="BI133" s="53">
        <v>5899</v>
      </c>
      <c r="BJ133" s="53">
        <v>31615</v>
      </c>
      <c r="BK133" s="53">
        <v>63121</v>
      </c>
      <c r="BL133" s="53">
        <v>828772</v>
      </c>
      <c r="BM133" s="53">
        <v>167412</v>
      </c>
      <c r="BN133" s="53">
        <v>13390</v>
      </c>
      <c r="BO133" s="53">
        <v>18655</v>
      </c>
      <c r="BP133" s="53">
        <v>9161</v>
      </c>
      <c r="BQ133" s="53">
        <v>27056</v>
      </c>
      <c r="BR133" s="53">
        <v>272758</v>
      </c>
      <c r="BS133" s="53">
        <v>87903</v>
      </c>
      <c r="BT133" s="53">
        <v>452</v>
      </c>
      <c r="BU133" s="53">
        <v>1543562</v>
      </c>
      <c r="BV133" s="53">
        <v>1961646</v>
      </c>
      <c r="BW133" s="53">
        <v>14838</v>
      </c>
      <c r="BY133" s="53">
        <v>213153</v>
      </c>
      <c r="BZ133" s="53">
        <v>0</v>
      </c>
      <c r="CA133" s="53">
        <v>122</v>
      </c>
      <c r="CB133" s="53">
        <v>256673</v>
      </c>
      <c r="CC133" s="53">
        <v>632</v>
      </c>
      <c r="CD133" s="53">
        <v>98</v>
      </c>
      <c r="CE133" s="53">
        <v>191971</v>
      </c>
      <c r="CF133" s="53">
        <v>98369</v>
      </c>
      <c r="CG133" s="53">
        <v>7131541</v>
      </c>
      <c r="CH133" s="53">
        <v>1674834</v>
      </c>
      <c r="CI133" s="53">
        <v>8064</v>
      </c>
      <c r="CJ133" s="53">
        <v>6974456</v>
      </c>
      <c r="CK133" s="53">
        <v>248</v>
      </c>
      <c r="CL133" s="53">
        <v>156280</v>
      </c>
      <c r="CM133" s="53">
        <v>319560</v>
      </c>
      <c r="CN133" s="53">
        <v>2535</v>
      </c>
      <c r="CO133" s="53">
        <v>4625</v>
      </c>
      <c r="CP133" s="53">
        <v>15</v>
      </c>
      <c r="CQ133" s="53">
        <v>525837</v>
      </c>
      <c r="CR133" s="53">
        <v>144986</v>
      </c>
      <c r="CS133" s="53">
        <v>74981</v>
      </c>
      <c r="CT133" s="53">
        <v>1976</v>
      </c>
      <c r="CU133" s="56">
        <v>47162080</v>
      </c>
    </row>
    <row r="134" spans="1:99" x14ac:dyDescent="0.35">
      <c r="A134" s="46">
        <v>42614</v>
      </c>
      <c r="B134" s="53">
        <v>52</v>
      </c>
      <c r="C134" s="53">
        <v>1293716</v>
      </c>
      <c r="D134" s="53">
        <v>132436</v>
      </c>
      <c r="E134" s="53">
        <v>732251</v>
      </c>
      <c r="F134" s="53">
        <v>4685</v>
      </c>
      <c r="G134" s="53">
        <v>2653</v>
      </c>
      <c r="H134" s="53">
        <v>200204</v>
      </c>
      <c r="I134" s="53">
        <v>50382</v>
      </c>
      <c r="J134" s="53">
        <v>78544</v>
      </c>
      <c r="K134" s="53">
        <v>1197466</v>
      </c>
      <c r="L134" s="53">
        <v>230507</v>
      </c>
      <c r="M134" s="53">
        <v>63804</v>
      </c>
      <c r="N134" s="53">
        <v>1300</v>
      </c>
      <c r="O134" s="53">
        <v>912</v>
      </c>
      <c r="P134" s="53">
        <v>655263</v>
      </c>
      <c r="Q134" s="53">
        <v>154541</v>
      </c>
      <c r="R134" s="53">
        <v>1319261</v>
      </c>
      <c r="S134" s="53">
        <v>32591</v>
      </c>
      <c r="T134" s="53">
        <v>916446</v>
      </c>
      <c r="U134" s="53">
        <v>148024</v>
      </c>
      <c r="V134" s="53">
        <v>492223</v>
      </c>
      <c r="W134" s="53">
        <v>2650812</v>
      </c>
      <c r="X134" s="53">
        <v>69612</v>
      </c>
      <c r="Y134" s="53">
        <v>609778</v>
      </c>
      <c r="Z134" s="53">
        <v>898667</v>
      </c>
      <c r="AA134" s="53">
        <v>460</v>
      </c>
      <c r="AB134" s="53">
        <v>10989864</v>
      </c>
      <c r="AC134" s="53">
        <v>116242</v>
      </c>
      <c r="AD134" s="53">
        <v>1265</v>
      </c>
      <c r="AE134" s="53">
        <v>120025</v>
      </c>
      <c r="AF134" s="53">
        <v>38222</v>
      </c>
      <c r="AG134" s="53">
        <v>173163</v>
      </c>
      <c r="AH134" s="53">
        <v>257189</v>
      </c>
      <c r="AI134" s="53">
        <v>358315</v>
      </c>
      <c r="AJ134" s="53">
        <v>13724</v>
      </c>
      <c r="AK134" s="53">
        <v>1462</v>
      </c>
      <c r="AL134" s="53">
        <v>1691</v>
      </c>
      <c r="AM134" s="53">
        <v>49028</v>
      </c>
      <c r="AN134" s="53">
        <v>684239</v>
      </c>
      <c r="AO134" s="53">
        <v>640607</v>
      </c>
      <c r="AP134" s="53">
        <v>40</v>
      </c>
      <c r="AQ134" s="53">
        <v>12490</v>
      </c>
      <c r="AR134" s="53">
        <v>332</v>
      </c>
      <c r="AS134" s="53">
        <v>298751</v>
      </c>
      <c r="AT134" s="53">
        <v>4449</v>
      </c>
      <c r="AU134" s="53">
        <v>417</v>
      </c>
      <c r="AV134" s="53">
        <v>169</v>
      </c>
      <c r="AW134" s="53">
        <v>259170</v>
      </c>
      <c r="AX134" s="53">
        <v>1251560</v>
      </c>
      <c r="AY134" s="53">
        <v>774</v>
      </c>
      <c r="AZ134" s="53">
        <v>457</v>
      </c>
      <c r="BA134" s="53">
        <v>556</v>
      </c>
      <c r="BB134" s="53">
        <v>162</v>
      </c>
      <c r="BC134" s="53">
        <v>2701</v>
      </c>
      <c r="BD134" s="53">
        <v>1029</v>
      </c>
      <c r="BE134" s="53">
        <v>18342</v>
      </c>
      <c r="BF134" s="53">
        <v>9866</v>
      </c>
      <c r="BG134" s="53">
        <v>7969</v>
      </c>
      <c r="BH134" s="53">
        <v>57010</v>
      </c>
      <c r="BI134" s="53">
        <v>1078</v>
      </c>
      <c r="BJ134" s="53">
        <v>34416</v>
      </c>
      <c r="BK134" s="53">
        <v>36570</v>
      </c>
      <c r="BL134" s="53">
        <v>2095788</v>
      </c>
      <c r="BM134" s="53">
        <v>296899</v>
      </c>
      <c r="BN134" s="53">
        <v>31276</v>
      </c>
      <c r="BO134" s="53">
        <v>5253</v>
      </c>
      <c r="BP134" s="53">
        <v>15004</v>
      </c>
      <c r="BQ134" s="53">
        <v>598468</v>
      </c>
      <c r="BR134" s="53">
        <v>357079</v>
      </c>
      <c r="BS134" s="53">
        <v>47820</v>
      </c>
      <c r="BT134" s="53">
        <v>632</v>
      </c>
      <c r="BU134" s="53">
        <v>2032312</v>
      </c>
      <c r="BV134" s="53">
        <v>1580105</v>
      </c>
      <c r="BW134" s="53">
        <v>9229</v>
      </c>
      <c r="BY134" s="53">
        <v>86277</v>
      </c>
      <c r="BZ134" s="53">
        <v>0</v>
      </c>
      <c r="CA134" s="53">
        <v>161</v>
      </c>
      <c r="CB134" s="53">
        <v>90014</v>
      </c>
      <c r="CC134" s="53">
        <v>1676</v>
      </c>
      <c r="CD134" s="53">
        <v>355</v>
      </c>
      <c r="CE134" s="53">
        <v>539430</v>
      </c>
      <c r="CF134" s="53">
        <v>75590</v>
      </c>
      <c r="CG134" s="53">
        <v>8453236</v>
      </c>
      <c r="CH134" s="53">
        <v>2392089</v>
      </c>
      <c r="CI134" s="53">
        <v>1857</v>
      </c>
      <c r="CJ134" s="53">
        <v>7643314</v>
      </c>
      <c r="CK134" s="53">
        <v>177</v>
      </c>
      <c r="CL134" s="53">
        <v>22059</v>
      </c>
      <c r="CM134" s="53">
        <v>611591</v>
      </c>
      <c r="CN134" s="53">
        <v>7554</v>
      </c>
      <c r="CO134" s="53">
        <v>17934</v>
      </c>
      <c r="CQ134" s="53">
        <v>726278</v>
      </c>
      <c r="CR134" s="53">
        <v>656492</v>
      </c>
      <c r="CS134" s="53">
        <v>78306</v>
      </c>
      <c r="CT134" s="53">
        <v>1298</v>
      </c>
      <c r="CU134" s="56">
        <v>55855487</v>
      </c>
    </row>
    <row r="135" spans="1:99" x14ac:dyDescent="0.35">
      <c r="A135" s="46">
        <v>42644</v>
      </c>
      <c r="C135" s="53">
        <v>826113</v>
      </c>
      <c r="D135" s="53">
        <v>68882</v>
      </c>
      <c r="E135" s="53">
        <v>398181</v>
      </c>
      <c r="F135" s="53">
        <v>1630</v>
      </c>
      <c r="G135" s="53">
        <v>1015</v>
      </c>
      <c r="H135" s="53">
        <v>264507</v>
      </c>
      <c r="I135" s="53">
        <v>57226</v>
      </c>
      <c r="J135" s="53">
        <v>130715</v>
      </c>
      <c r="K135" s="53">
        <v>2498926</v>
      </c>
      <c r="L135" s="53">
        <v>280945</v>
      </c>
      <c r="M135" s="53">
        <v>60182</v>
      </c>
      <c r="N135" s="53">
        <v>2493</v>
      </c>
      <c r="O135" s="53">
        <v>2565</v>
      </c>
      <c r="P135" s="53">
        <v>288412</v>
      </c>
      <c r="Q135" s="53">
        <v>281072</v>
      </c>
      <c r="R135" s="53">
        <v>1049359</v>
      </c>
      <c r="S135" s="53">
        <v>32122</v>
      </c>
      <c r="T135" s="53">
        <v>761162</v>
      </c>
      <c r="U135" s="53">
        <v>242258</v>
      </c>
      <c r="V135" s="53">
        <v>292293</v>
      </c>
      <c r="W135" s="53">
        <v>2873055</v>
      </c>
      <c r="X135" s="53">
        <v>57659</v>
      </c>
      <c r="Y135" s="53">
        <v>762307</v>
      </c>
      <c r="Z135" s="53">
        <v>1363017</v>
      </c>
      <c r="AB135" s="53">
        <v>12473993</v>
      </c>
      <c r="AC135" s="53">
        <v>83676</v>
      </c>
      <c r="AD135" s="53">
        <v>35359</v>
      </c>
      <c r="AE135" s="53">
        <v>837079</v>
      </c>
      <c r="AF135" s="53">
        <v>8886</v>
      </c>
      <c r="AG135" s="53">
        <v>128356</v>
      </c>
      <c r="AH135" s="53">
        <v>143499</v>
      </c>
      <c r="AI135" s="53">
        <v>374950</v>
      </c>
      <c r="AJ135" s="53">
        <v>7752</v>
      </c>
      <c r="AK135" s="53">
        <v>327</v>
      </c>
      <c r="AL135" s="53">
        <v>1599</v>
      </c>
      <c r="AM135" s="53">
        <v>79903</v>
      </c>
      <c r="AN135" s="53">
        <v>735889</v>
      </c>
      <c r="AO135" s="53">
        <v>616149</v>
      </c>
      <c r="AQ135" s="53">
        <v>36893</v>
      </c>
      <c r="AR135" s="53">
        <v>8</v>
      </c>
      <c r="AS135" s="53">
        <v>366089</v>
      </c>
      <c r="AT135" s="53">
        <v>9217</v>
      </c>
      <c r="AU135" s="53">
        <v>153</v>
      </c>
      <c r="AW135" s="53">
        <v>229991</v>
      </c>
      <c r="AX135" s="53">
        <v>112510</v>
      </c>
      <c r="AY135" s="53">
        <v>1257</v>
      </c>
      <c r="BA135" s="53">
        <v>1291</v>
      </c>
      <c r="BB135" s="53">
        <v>202</v>
      </c>
      <c r="BC135" s="53">
        <v>673</v>
      </c>
      <c r="BD135" s="53">
        <v>289</v>
      </c>
      <c r="BE135" s="53">
        <v>18044</v>
      </c>
      <c r="BF135" s="53">
        <v>4237</v>
      </c>
      <c r="BG135" s="53">
        <v>28703</v>
      </c>
      <c r="BH135" s="53">
        <v>17236</v>
      </c>
      <c r="BI135" s="53">
        <v>2961</v>
      </c>
      <c r="BJ135" s="53">
        <v>45765</v>
      </c>
      <c r="BK135" s="53">
        <v>56287</v>
      </c>
      <c r="BL135" s="53">
        <v>474155</v>
      </c>
      <c r="BM135" s="53">
        <v>316705</v>
      </c>
      <c r="BN135" s="53">
        <v>23744</v>
      </c>
      <c r="BO135" s="53">
        <v>12611</v>
      </c>
      <c r="BP135" s="53">
        <v>8039</v>
      </c>
      <c r="BQ135" s="53">
        <v>31726</v>
      </c>
      <c r="BR135" s="53">
        <v>344830</v>
      </c>
      <c r="BS135" s="53">
        <v>94367</v>
      </c>
      <c r="BT135" s="53">
        <v>11018</v>
      </c>
      <c r="BU135" s="53">
        <v>1849664</v>
      </c>
      <c r="BV135" s="53">
        <v>2434635</v>
      </c>
      <c r="BW135" s="53">
        <v>40002</v>
      </c>
      <c r="BX135" s="53">
        <v>259</v>
      </c>
      <c r="BY135" s="53">
        <v>101484</v>
      </c>
      <c r="BZ135" s="53">
        <v>0</v>
      </c>
      <c r="CA135" s="53">
        <v>266</v>
      </c>
      <c r="CB135" s="53">
        <v>129249</v>
      </c>
      <c r="CC135" s="53">
        <v>712</v>
      </c>
      <c r="CD135" s="53">
        <v>108</v>
      </c>
      <c r="CE135" s="53">
        <v>254377</v>
      </c>
      <c r="CF135" s="53">
        <v>138161</v>
      </c>
      <c r="CG135" s="53">
        <v>4539058</v>
      </c>
      <c r="CH135" s="53">
        <v>1638281</v>
      </c>
      <c r="CI135" s="53">
        <v>7453</v>
      </c>
      <c r="CJ135" s="53">
        <v>3835776</v>
      </c>
      <c r="CK135" s="53">
        <v>4878</v>
      </c>
      <c r="CL135" s="53">
        <v>7011</v>
      </c>
      <c r="CM135" s="53">
        <v>402279</v>
      </c>
      <c r="CN135" s="53">
        <v>2679</v>
      </c>
      <c r="CO135" s="53">
        <v>9141</v>
      </c>
      <c r="CP135" s="53">
        <v>200</v>
      </c>
      <c r="CQ135" s="53">
        <v>539964</v>
      </c>
      <c r="CR135" s="53">
        <v>87743</v>
      </c>
      <c r="CS135" s="53">
        <v>53131</v>
      </c>
      <c r="CT135" s="53">
        <v>1676</v>
      </c>
      <c r="CU135" s="56">
        <v>46450701</v>
      </c>
    </row>
    <row r="136" spans="1:99" x14ac:dyDescent="0.35">
      <c r="A136" s="46">
        <v>42675</v>
      </c>
      <c r="B136" s="53">
        <v>17976</v>
      </c>
      <c r="C136" s="53">
        <v>859221</v>
      </c>
      <c r="D136" s="53">
        <v>51198</v>
      </c>
      <c r="E136" s="53">
        <v>585543</v>
      </c>
      <c r="F136" s="53">
        <v>5581</v>
      </c>
      <c r="G136" s="53">
        <v>890</v>
      </c>
      <c r="H136" s="53">
        <v>180136</v>
      </c>
      <c r="I136" s="53">
        <v>151670</v>
      </c>
      <c r="J136" s="53">
        <v>142337</v>
      </c>
      <c r="K136" s="53">
        <v>3364428</v>
      </c>
      <c r="L136" s="53">
        <v>299335</v>
      </c>
      <c r="M136" s="53">
        <v>25821</v>
      </c>
      <c r="N136" s="53">
        <v>8972</v>
      </c>
      <c r="O136" s="53">
        <v>9676</v>
      </c>
      <c r="P136" s="53">
        <v>674517</v>
      </c>
      <c r="Q136" s="53">
        <v>172907</v>
      </c>
      <c r="R136" s="53">
        <v>336406</v>
      </c>
      <c r="S136" s="53">
        <v>7515</v>
      </c>
      <c r="T136" s="53">
        <v>1107064</v>
      </c>
      <c r="U136" s="53">
        <v>291382</v>
      </c>
      <c r="V136" s="53">
        <v>489073</v>
      </c>
      <c r="W136" s="53">
        <v>2748762</v>
      </c>
      <c r="X136" s="53">
        <v>68991</v>
      </c>
      <c r="Y136" s="53">
        <v>1006476</v>
      </c>
      <c r="Z136" s="53">
        <v>1826536</v>
      </c>
      <c r="AA136" s="53">
        <v>5675</v>
      </c>
      <c r="AB136" s="53">
        <v>7827318</v>
      </c>
      <c r="AC136" s="53">
        <v>56027</v>
      </c>
      <c r="AD136" s="53">
        <v>31378</v>
      </c>
      <c r="AE136" s="53">
        <v>447663</v>
      </c>
      <c r="AF136" s="53">
        <v>864</v>
      </c>
      <c r="AG136" s="53">
        <v>190877</v>
      </c>
      <c r="AH136" s="53">
        <v>165094</v>
      </c>
      <c r="AI136" s="53">
        <v>299560</v>
      </c>
      <c r="AJ136" s="53">
        <v>21798</v>
      </c>
      <c r="AK136" s="53">
        <v>212</v>
      </c>
      <c r="AL136" s="53">
        <v>14320</v>
      </c>
      <c r="AM136" s="53">
        <v>138919</v>
      </c>
      <c r="AN136" s="53">
        <v>499293</v>
      </c>
      <c r="AO136" s="53">
        <v>745018</v>
      </c>
      <c r="AP136" s="53">
        <v>16</v>
      </c>
      <c r="AQ136" s="53">
        <v>30891</v>
      </c>
      <c r="AS136" s="53">
        <v>215224</v>
      </c>
      <c r="AT136" s="53">
        <v>5087</v>
      </c>
      <c r="AU136" s="53">
        <v>2598</v>
      </c>
      <c r="AV136" s="53">
        <v>555</v>
      </c>
      <c r="AW136" s="53">
        <v>253443</v>
      </c>
      <c r="AX136" s="53">
        <v>48250</v>
      </c>
      <c r="AY136" s="53">
        <v>175</v>
      </c>
      <c r="AZ136" s="53">
        <v>15</v>
      </c>
      <c r="BA136" s="53">
        <v>7801</v>
      </c>
      <c r="BB136" s="53">
        <v>39</v>
      </c>
      <c r="BC136" s="53">
        <v>1113</v>
      </c>
      <c r="BD136" s="53">
        <v>1047</v>
      </c>
      <c r="BE136" s="53">
        <v>9928</v>
      </c>
      <c r="BF136" s="53">
        <v>7046</v>
      </c>
      <c r="BG136" s="53">
        <v>8308</v>
      </c>
      <c r="BH136" s="53">
        <v>1917</v>
      </c>
      <c r="BI136" s="53">
        <v>858</v>
      </c>
      <c r="BJ136" s="53">
        <v>60524</v>
      </c>
      <c r="BK136" s="53">
        <v>24078</v>
      </c>
      <c r="BL136" s="53">
        <v>843652</v>
      </c>
      <c r="BM136" s="53">
        <v>342506</v>
      </c>
      <c r="BN136" s="53">
        <v>37748</v>
      </c>
      <c r="BO136" s="53">
        <v>21835</v>
      </c>
      <c r="BP136" s="53">
        <v>10393</v>
      </c>
      <c r="BQ136" s="53">
        <v>41016</v>
      </c>
      <c r="BR136" s="53">
        <v>324121</v>
      </c>
      <c r="BS136" s="53">
        <v>80765</v>
      </c>
      <c r="BT136" s="53">
        <v>2736</v>
      </c>
      <c r="BU136" s="53">
        <v>585447</v>
      </c>
      <c r="BV136" s="53">
        <v>941961</v>
      </c>
      <c r="BW136" s="53">
        <v>41938</v>
      </c>
      <c r="BX136" s="53">
        <v>1253</v>
      </c>
      <c r="BY136" s="53">
        <v>94380</v>
      </c>
      <c r="BZ136" s="53">
        <v>0</v>
      </c>
      <c r="CA136" s="53">
        <v>616</v>
      </c>
      <c r="CB136" s="53">
        <v>269850</v>
      </c>
      <c r="CC136" s="53">
        <v>1323</v>
      </c>
      <c r="CE136" s="53">
        <v>108148</v>
      </c>
      <c r="CF136" s="53">
        <v>96454</v>
      </c>
      <c r="CG136" s="53">
        <v>1693175</v>
      </c>
      <c r="CH136" s="53">
        <v>1571103</v>
      </c>
      <c r="CI136" s="53">
        <v>10500</v>
      </c>
      <c r="CJ136" s="53">
        <v>3995141</v>
      </c>
      <c r="CK136" s="53">
        <v>41269</v>
      </c>
      <c r="CL136" s="53">
        <v>16446</v>
      </c>
      <c r="CM136" s="53">
        <v>541773</v>
      </c>
      <c r="CN136" s="53">
        <v>8841</v>
      </c>
      <c r="CO136" s="53">
        <v>13170</v>
      </c>
      <c r="CQ136" s="53">
        <v>390640</v>
      </c>
      <c r="CR136" s="53">
        <v>420323</v>
      </c>
      <c r="CS136" s="53">
        <v>73816</v>
      </c>
      <c r="CT136" s="53">
        <v>922</v>
      </c>
      <c r="CU136" s="56">
        <v>38178603</v>
      </c>
    </row>
    <row r="137" spans="1:99" x14ac:dyDescent="0.35">
      <c r="A137" s="46">
        <v>42705</v>
      </c>
      <c r="C137" s="53">
        <v>983561</v>
      </c>
      <c r="D137" s="53">
        <v>249901</v>
      </c>
      <c r="E137" s="53">
        <v>1005224</v>
      </c>
      <c r="F137" s="53">
        <v>2561</v>
      </c>
      <c r="H137" s="53">
        <v>279221</v>
      </c>
      <c r="I137" s="53">
        <v>210572</v>
      </c>
      <c r="J137" s="53">
        <v>165178</v>
      </c>
      <c r="K137" s="53">
        <v>4602093</v>
      </c>
      <c r="L137" s="53">
        <v>343059</v>
      </c>
      <c r="M137" s="53">
        <v>29195</v>
      </c>
      <c r="N137" s="53">
        <v>4159</v>
      </c>
      <c r="O137" s="53">
        <v>1205</v>
      </c>
      <c r="P137" s="53">
        <v>585923</v>
      </c>
      <c r="Q137" s="53">
        <v>301728</v>
      </c>
      <c r="R137" s="53">
        <v>1193415</v>
      </c>
      <c r="S137" s="53">
        <v>11912</v>
      </c>
      <c r="T137" s="53">
        <v>890826</v>
      </c>
      <c r="U137" s="53">
        <v>199619</v>
      </c>
      <c r="V137" s="53">
        <v>396216</v>
      </c>
      <c r="W137" s="53">
        <v>3332330</v>
      </c>
      <c r="X137" s="53">
        <v>108681</v>
      </c>
      <c r="Y137" s="53">
        <v>1119570</v>
      </c>
      <c r="Z137" s="53">
        <v>1553095</v>
      </c>
      <c r="AA137" s="53">
        <v>1142</v>
      </c>
      <c r="AB137" s="53">
        <v>8348693</v>
      </c>
      <c r="AC137" s="53">
        <v>10377</v>
      </c>
      <c r="AD137" s="53">
        <v>20916</v>
      </c>
      <c r="AE137" s="53">
        <v>666095</v>
      </c>
      <c r="AF137" s="53">
        <v>1130</v>
      </c>
      <c r="AG137" s="53">
        <v>159403</v>
      </c>
      <c r="AH137" s="53">
        <v>293607</v>
      </c>
      <c r="AI137" s="53">
        <v>451619</v>
      </c>
      <c r="AJ137" s="53">
        <v>17386</v>
      </c>
      <c r="AK137" s="53">
        <v>508</v>
      </c>
      <c r="AL137" s="53">
        <v>9714</v>
      </c>
      <c r="AM137" s="53">
        <v>58244</v>
      </c>
      <c r="AN137" s="53">
        <v>741272</v>
      </c>
      <c r="AO137" s="53">
        <v>783669</v>
      </c>
      <c r="AP137" s="53">
        <v>86</v>
      </c>
      <c r="AQ137" s="53">
        <v>58066</v>
      </c>
      <c r="AR137" s="53">
        <v>8</v>
      </c>
      <c r="AS137" s="53">
        <v>211315</v>
      </c>
      <c r="AT137" s="53">
        <v>4644</v>
      </c>
      <c r="AU137" s="53">
        <v>3276</v>
      </c>
      <c r="AV137" s="53">
        <v>137</v>
      </c>
      <c r="AW137" s="53">
        <v>283180</v>
      </c>
      <c r="AX137" s="53">
        <v>116517</v>
      </c>
      <c r="AY137" s="53">
        <v>563</v>
      </c>
      <c r="AZ137" s="53">
        <v>1477</v>
      </c>
      <c r="BA137" s="53">
        <v>8926</v>
      </c>
      <c r="BC137" s="53">
        <v>1956</v>
      </c>
      <c r="BD137" s="53">
        <v>1534</v>
      </c>
      <c r="BE137" s="53">
        <v>43652</v>
      </c>
      <c r="BF137" s="53">
        <v>2301</v>
      </c>
      <c r="BG137" s="53">
        <v>9012</v>
      </c>
      <c r="BH137" s="53">
        <v>6608</v>
      </c>
      <c r="BI137" s="53">
        <v>4140</v>
      </c>
      <c r="BJ137" s="53">
        <v>142957</v>
      </c>
      <c r="BK137" s="53">
        <v>81354</v>
      </c>
      <c r="BL137" s="53">
        <v>867806</v>
      </c>
      <c r="BM137" s="53">
        <v>301019</v>
      </c>
      <c r="BN137" s="53">
        <v>55066</v>
      </c>
      <c r="BO137" s="53">
        <v>22676</v>
      </c>
      <c r="BP137" s="53">
        <v>2082</v>
      </c>
      <c r="BQ137" s="53">
        <v>194497</v>
      </c>
      <c r="BR137" s="53">
        <v>942107</v>
      </c>
      <c r="BS137" s="53">
        <v>40572</v>
      </c>
      <c r="BT137" s="53">
        <v>5164</v>
      </c>
      <c r="BU137" s="53">
        <v>719581</v>
      </c>
      <c r="BV137" s="53">
        <v>1256560</v>
      </c>
      <c r="BW137" s="53">
        <v>53885</v>
      </c>
      <c r="BX137" s="53">
        <v>2066</v>
      </c>
      <c r="BY137" s="53">
        <v>107837</v>
      </c>
      <c r="BZ137" s="53">
        <v>0</v>
      </c>
      <c r="CA137" s="53">
        <v>356</v>
      </c>
      <c r="CB137" s="53">
        <v>341421</v>
      </c>
      <c r="CC137" s="53">
        <v>2721</v>
      </c>
      <c r="CD137" s="53">
        <v>87</v>
      </c>
      <c r="CE137" s="53">
        <v>355246</v>
      </c>
      <c r="CF137" s="53">
        <v>121144</v>
      </c>
      <c r="CG137" s="53">
        <v>2912060</v>
      </c>
      <c r="CH137" s="53">
        <v>6203918</v>
      </c>
      <c r="CI137" s="53">
        <v>5328</v>
      </c>
      <c r="CJ137" s="53">
        <v>5161933</v>
      </c>
      <c r="CK137" s="53">
        <v>612</v>
      </c>
      <c r="CL137" s="53">
        <v>72551</v>
      </c>
      <c r="CM137" s="53">
        <v>477512</v>
      </c>
      <c r="CN137" s="53">
        <v>18077</v>
      </c>
      <c r="CO137" s="53">
        <v>7434</v>
      </c>
      <c r="CP137" s="53">
        <v>1136</v>
      </c>
      <c r="CQ137" s="53">
        <v>712535</v>
      </c>
      <c r="CR137" s="53">
        <v>120266</v>
      </c>
      <c r="CS137" s="53">
        <v>97723</v>
      </c>
      <c r="CU137" s="56">
        <v>51297706</v>
      </c>
    </row>
    <row r="138" spans="1:99" x14ac:dyDescent="0.35">
      <c r="A138" s="46">
        <v>42736</v>
      </c>
      <c r="C138" s="53">
        <v>1467517</v>
      </c>
      <c r="D138" s="53">
        <v>233890</v>
      </c>
      <c r="E138" s="53">
        <v>403957</v>
      </c>
      <c r="F138" s="53">
        <v>216</v>
      </c>
      <c r="H138" s="53">
        <v>312129</v>
      </c>
      <c r="I138" s="53">
        <v>103065</v>
      </c>
      <c r="J138" s="53">
        <v>236347</v>
      </c>
      <c r="K138" s="53">
        <v>3242544</v>
      </c>
      <c r="L138" s="53">
        <v>299056</v>
      </c>
      <c r="M138" s="53">
        <v>51529</v>
      </c>
      <c r="N138" s="53">
        <v>2933</v>
      </c>
      <c r="O138" s="53">
        <v>2952</v>
      </c>
      <c r="P138" s="53">
        <v>345167</v>
      </c>
      <c r="Q138" s="53">
        <v>322501</v>
      </c>
      <c r="R138" s="53">
        <v>881948</v>
      </c>
      <c r="S138" s="53">
        <v>43596</v>
      </c>
      <c r="T138" s="53">
        <v>1196861</v>
      </c>
      <c r="U138" s="53">
        <v>414303</v>
      </c>
      <c r="V138" s="53">
        <v>351549</v>
      </c>
      <c r="W138" s="53">
        <v>1617739</v>
      </c>
      <c r="X138" s="53">
        <v>65377</v>
      </c>
      <c r="Y138" s="53"/>
      <c r="Z138" s="53">
        <v>1496632</v>
      </c>
      <c r="AB138" s="53">
        <v>14282401</v>
      </c>
      <c r="AC138" s="53">
        <v>11690</v>
      </c>
      <c r="AD138" s="53">
        <v>9002</v>
      </c>
      <c r="AE138" s="53">
        <v>419333</v>
      </c>
      <c r="AG138" s="53">
        <v>101598</v>
      </c>
      <c r="AH138" s="53">
        <v>232770</v>
      </c>
      <c r="AI138" s="53">
        <v>245487</v>
      </c>
      <c r="AJ138" s="53">
        <v>13831</v>
      </c>
      <c r="AL138" s="53">
        <v>4494</v>
      </c>
      <c r="AM138" s="53">
        <v>91778</v>
      </c>
      <c r="AN138" s="53">
        <v>639858</v>
      </c>
      <c r="AO138" s="53">
        <v>937849</v>
      </c>
      <c r="AQ138" s="53">
        <v>14642</v>
      </c>
      <c r="AS138" s="53">
        <v>229073</v>
      </c>
      <c r="AT138" s="53">
        <v>4773</v>
      </c>
      <c r="AU138" s="53">
        <v>1107</v>
      </c>
      <c r="AV138" s="53">
        <v>368</v>
      </c>
      <c r="AW138" s="53">
        <v>240027</v>
      </c>
      <c r="AX138" s="53">
        <v>88028</v>
      </c>
      <c r="AZ138" s="53">
        <v>846</v>
      </c>
      <c r="BA138" s="53">
        <v>471</v>
      </c>
      <c r="BC138" s="53">
        <v>552</v>
      </c>
      <c r="BD138" s="53">
        <v>794</v>
      </c>
      <c r="BE138" s="53">
        <v>26594</v>
      </c>
      <c r="BF138" s="53">
        <v>4747</v>
      </c>
      <c r="BG138" s="53">
        <v>355</v>
      </c>
      <c r="BH138" s="53">
        <v>3225</v>
      </c>
      <c r="BI138" s="53">
        <v>639</v>
      </c>
      <c r="BJ138" s="53">
        <v>34910</v>
      </c>
      <c r="BK138" s="53">
        <v>15943</v>
      </c>
      <c r="BL138" s="53">
        <v>916163</v>
      </c>
      <c r="BM138" s="53">
        <v>147013</v>
      </c>
      <c r="BN138" s="53">
        <v>8167</v>
      </c>
      <c r="BO138" s="53">
        <v>14899</v>
      </c>
      <c r="BP138" s="53">
        <v>1536</v>
      </c>
      <c r="BQ138" s="53">
        <v>67060</v>
      </c>
      <c r="BR138" s="53">
        <v>375302</v>
      </c>
      <c r="BS138" s="53">
        <v>80317</v>
      </c>
      <c r="BT138" s="53">
        <v>877</v>
      </c>
      <c r="BU138" s="53">
        <v>1137807</v>
      </c>
      <c r="BV138" s="53">
        <v>1182446</v>
      </c>
      <c r="BW138" s="53">
        <v>2120</v>
      </c>
      <c r="BY138" s="53">
        <v>128078</v>
      </c>
      <c r="BZ138" s="53">
        <v>0</v>
      </c>
      <c r="CA138" s="53">
        <v>2427</v>
      </c>
      <c r="CB138" s="53">
        <v>17553</v>
      </c>
      <c r="CC138" s="53">
        <v>821</v>
      </c>
      <c r="CD138" s="53">
        <v>1807</v>
      </c>
      <c r="CE138" s="53">
        <v>223541</v>
      </c>
      <c r="CF138" s="53">
        <v>142591</v>
      </c>
      <c r="CG138" s="53">
        <v>5009642</v>
      </c>
      <c r="CH138" s="53">
        <v>2798238</v>
      </c>
      <c r="CI138" s="53">
        <v>443</v>
      </c>
      <c r="CJ138" s="53">
        <v>7952180</v>
      </c>
      <c r="CK138" s="53">
        <v>1208</v>
      </c>
      <c r="CL138" s="53">
        <v>5183</v>
      </c>
      <c r="CM138" s="53">
        <v>259081</v>
      </c>
      <c r="CN138" s="53">
        <v>2995</v>
      </c>
      <c r="CO138" s="53">
        <v>5335</v>
      </c>
      <c r="CP138" s="53"/>
      <c r="CQ138" s="53">
        <v>320512</v>
      </c>
      <c r="CR138" s="53">
        <v>550938</v>
      </c>
      <c r="CS138" s="53">
        <v>58226</v>
      </c>
      <c r="CT138" s="53">
        <v>486</v>
      </c>
      <c r="CU138" s="56">
        <v>52163985</v>
      </c>
    </row>
    <row r="139" spans="1:99" x14ac:dyDescent="0.35">
      <c r="A139" s="46">
        <v>42767</v>
      </c>
      <c r="C139" s="53">
        <v>1206364</v>
      </c>
      <c r="D139" s="53">
        <v>303838</v>
      </c>
      <c r="E139" s="53">
        <v>539386</v>
      </c>
      <c r="F139" s="53">
        <v>502</v>
      </c>
      <c r="G139" s="53">
        <v>430</v>
      </c>
      <c r="H139" s="53">
        <v>347598</v>
      </c>
      <c r="I139" s="53">
        <v>84699</v>
      </c>
      <c r="J139" s="53">
        <v>67731</v>
      </c>
      <c r="K139" s="53">
        <v>4661430</v>
      </c>
      <c r="L139" s="53">
        <v>438016</v>
      </c>
      <c r="M139" s="53">
        <v>18998</v>
      </c>
      <c r="N139" s="53">
        <v>633</v>
      </c>
      <c r="O139" s="53">
        <v>723</v>
      </c>
      <c r="P139" s="53">
        <v>499315</v>
      </c>
      <c r="Q139" s="53">
        <v>289444</v>
      </c>
      <c r="R139" s="53">
        <v>492095</v>
      </c>
      <c r="S139" s="53">
        <v>11956</v>
      </c>
      <c r="T139" s="53">
        <v>793417</v>
      </c>
      <c r="U139" s="53">
        <v>169436</v>
      </c>
      <c r="V139" s="53">
        <v>264716</v>
      </c>
      <c r="W139" s="53">
        <v>744862</v>
      </c>
      <c r="X139" s="53">
        <v>33308</v>
      </c>
      <c r="Y139" s="53">
        <v>519170</v>
      </c>
      <c r="Z139" s="53">
        <v>3485662</v>
      </c>
      <c r="AB139" s="53">
        <v>5440576</v>
      </c>
      <c r="AC139" s="53">
        <v>32489</v>
      </c>
      <c r="AD139" s="53">
        <v>30605</v>
      </c>
      <c r="AE139" s="53">
        <v>506833</v>
      </c>
      <c r="AF139" s="53">
        <v>177</v>
      </c>
      <c r="AG139" s="53">
        <v>142755</v>
      </c>
      <c r="AH139" s="53">
        <v>336680</v>
      </c>
      <c r="AI139" s="53">
        <v>362263</v>
      </c>
      <c r="AJ139" s="53">
        <v>38292</v>
      </c>
      <c r="AK139" s="53">
        <v>1881</v>
      </c>
      <c r="AL139" s="53">
        <v>2946</v>
      </c>
      <c r="AM139" s="53">
        <v>24189</v>
      </c>
      <c r="AN139" s="53">
        <v>460209</v>
      </c>
      <c r="AO139" s="53">
        <v>637151</v>
      </c>
      <c r="AP139" s="53">
        <v>16</v>
      </c>
      <c r="AQ139" s="53">
        <v>13880</v>
      </c>
      <c r="AS139" s="53">
        <v>163300</v>
      </c>
      <c r="AT139" s="53">
        <v>11965</v>
      </c>
      <c r="AU139" s="53">
        <v>859</v>
      </c>
      <c r="AV139" s="53">
        <v>214</v>
      </c>
      <c r="AW139" s="53">
        <v>282849</v>
      </c>
      <c r="AX139" s="53">
        <v>71034</v>
      </c>
      <c r="AY139" s="53">
        <v>4363</v>
      </c>
      <c r="AZ139" s="53">
        <v>103</v>
      </c>
      <c r="BA139" s="53">
        <v>1863</v>
      </c>
      <c r="BB139" s="53">
        <v>70</v>
      </c>
      <c r="BC139" s="53">
        <v>5480</v>
      </c>
      <c r="BD139" s="53">
        <v>1638</v>
      </c>
      <c r="BE139" s="53">
        <v>36223</v>
      </c>
      <c r="BF139" s="53">
        <v>1782</v>
      </c>
      <c r="BG139" s="53">
        <v>1110</v>
      </c>
      <c r="BH139" s="53">
        <v>1106</v>
      </c>
      <c r="BI139" s="53">
        <v>495</v>
      </c>
      <c r="BJ139" s="53">
        <v>48667</v>
      </c>
      <c r="BK139" s="53">
        <v>25719</v>
      </c>
      <c r="BL139" s="53">
        <v>843660</v>
      </c>
      <c r="BM139" s="53">
        <v>254572</v>
      </c>
      <c r="BN139" s="53">
        <v>11475</v>
      </c>
      <c r="BO139" s="53">
        <v>14310</v>
      </c>
      <c r="BP139" s="53">
        <v>3610</v>
      </c>
      <c r="BQ139" s="53">
        <v>37051</v>
      </c>
      <c r="BR139" s="53">
        <v>276046</v>
      </c>
      <c r="BS139" s="53">
        <v>38533</v>
      </c>
      <c r="BT139" s="53">
        <v>3817</v>
      </c>
      <c r="BU139" s="53">
        <v>1689750</v>
      </c>
      <c r="BV139" s="53">
        <v>885304</v>
      </c>
      <c r="BW139" s="53">
        <v>46274</v>
      </c>
      <c r="BY139" s="53">
        <v>107651</v>
      </c>
      <c r="BZ139" s="53">
        <v>0</v>
      </c>
      <c r="CA139" s="53">
        <v>704</v>
      </c>
      <c r="CB139" s="53">
        <v>99681</v>
      </c>
      <c r="CC139" s="53">
        <v>1600</v>
      </c>
      <c r="CE139" s="53">
        <v>103687</v>
      </c>
      <c r="CF139" s="53">
        <v>119463</v>
      </c>
      <c r="CG139" s="53">
        <v>1876554</v>
      </c>
      <c r="CH139" s="53">
        <v>3077848</v>
      </c>
      <c r="CI139" s="53">
        <v>247</v>
      </c>
      <c r="CJ139" s="53">
        <v>4752345</v>
      </c>
      <c r="CK139" s="53">
        <v>214</v>
      </c>
      <c r="CL139" s="53">
        <v>9530</v>
      </c>
      <c r="CM139" s="53">
        <v>143289</v>
      </c>
      <c r="CN139" s="53">
        <v>3089</v>
      </c>
      <c r="CO139" s="53">
        <v>9950</v>
      </c>
      <c r="CQ139" s="53">
        <v>308032</v>
      </c>
      <c r="CR139" s="53">
        <v>134536</v>
      </c>
      <c r="CS139" s="53">
        <v>70233</v>
      </c>
      <c r="CT139" s="53">
        <v>10788</v>
      </c>
      <c r="CU139" s="56">
        <v>38597354</v>
      </c>
    </row>
    <row r="140" spans="1:99" x14ac:dyDescent="0.35">
      <c r="A140" s="46">
        <v>42795</v>
      </c>
      <c r="C140" s="53">
        <v>1361989</v>
      </c>
      <c r="D140" s="53">
        <v>258817</v>
      </c>
      <c r="E140" s="53">
        <v>829612</v>
      </c>
      <c r="F140" s="53">
        <v>592</v>
      </c>
      <c r="G140" s="53">
        <v>292</v>
      </c>
      <c r="H140" s="53">
        <v>129404</v>
      </c>
      <c r="I140" s="53">
        <v>65430</v>
      </c>
      <c r="J140" s="53">
        <v>137646</v>
      </c>
      <c r="K140" s="53">
        <v>2218510</v>
      </c>
      <c r="L140" s="53">
        <v>473143</v>
      </c>
      <c r="M140" s="53">
        <v>48462</v>
      </c>
      <c r="N140" s="53">
        <v>307</v>
      </c>
      <c r="O140" s="53">
        <v>3401</v>
      </c>
      <c r="P140" s="53">
        <v>747306</v>
      </c>
      <c r="Q140" s="53">
        <v>365359</v>
      </c>
      <c r="R140" s="53">
        <v>1621771</v>
      </c>
      <c r="S140" s="53">
        <v>12701</v>
      </c>
      <c r="T140" s="53">
        <v>1111149</v>
      </c>
      <c r="U140" s="53">
        <v>288143</v>
      </c>
      <c r="V140" s="53">
        <v>268258</v>
      </c>
      <c r="W140" s="53">
        <v>1192163</v>
      </c>
      <c r="X140" s="53">
        <v>92115</v>
      </c>
      <c r="Y140" s="53">
        <v>339</v>
      </c>
      <c r="Z140" s="53">
        <v>867585</v>
      </c>
      <c r="AA140" s="53">
        <v>438</v>
      </c>
      <c r="AB140" s="53">
        <v>10062663</v>
      </c>
      <c r="AC140" s="53">
        <v>14723</v>
      </c>
      <c r="AD140" s="53">
        <v>26336</v>
      </c>
      <c r="AE140" s="53">
        <v>435456</v>
      </c>
      <c r="AF140" s="53">
        <v>9803</v>
      </c>
      <c r="AG140" s="53">
        <v>137570</v>
      </c>
      <c r="AH140" s="53">
        <v>328076</v>
      </c>
      <c r="AI140" s="53">
        <v>387951</v>
      </c>
      <c r="AJ140" s="53">
        <v>15022</v>
      </c>
      <c r="AK140" s="53">
        <v>1190</v>
      </c>
      <c r="AM140" s="53">
        <v>132737</v>
      </c>
      <c r="AN140" s="53">
        <v>421308</v>
      </c>
      <c r="AO140" s="53">
        <v>623012</v>
      </c>
      <c r="AQ140" s="53">
        <v>34060</v>
      </c>
      <c r="AS140" s="53">
        <v>75948</v>
      </c>
      <c r="AT140" s="53">
        <v>8241</v>
      </c>
      <c r="AU140" s="53">
        <v>3352</v>
      </c>
      <c r="AV140" s="53">
        <v>141</v>
      </c>
      <c r="AW140" s="53">
        <v>245718</v>
      </c>
      <c r="AX140" s="53">
        <v>14924</v>
      </c>
      <c r="AY140" s="53">
        <v>523</v>
      </c>
      <c r="AZ140" s="53">
        <v>893</v>
      </c>
      <c r="BA140" s="53">
        <v>5555</v>
      </c>
      <c r="BC140" s="53">
        <v>1203</v>
      </c>
      <c r="BD140" s="53">
        <v>2617</v>
      </c>
      <c r="BE140" s="53">
        <v>5455</v>
      </c>
      <c r="BF140" s="53">
        <v>4783</v>
      </c>
      <c r="BG140" s="53">
        <v>637151</v>
      </c>
      <c r="BH140" s="53">
        <v>30735</v>
      </c>
      <c r="BI140" s="53">
        <v>5578</v>
      </c>
      <c r="BJ140" s="53">
        <v>33560</v>
      </c>
      <c r="BK140" s="53">
        <v>64851</v>
      </c>
      <c r="BL140" s="53">
        <v>1054669</v>
      </c>
      <c r="BM140" s="53">
        <v>141033</v>
      </c>
      <c r="BN140" s="53">
        <v>13026</v>
      </c>
      <c r="BO140" s="53">
        <v>9391</v>
      </c>
      <c r="BP140" s="53">
        <v>906</v>
      </c>
      <c r="BQ140" s="53">
        <v>44207</v>
      </c>
      <c r="BR140" s="53">
        <v>229596</v>
      </c>
      <c r="BS140" s="53">
        <v>182366</v>
      </c>
      <c r="BT140" s="53">
        <v>2113</v>
      </c>
      <c r="BU140" s="53">
        <v>753316</v>
      </c>
      <c r="BV140" s="53">
        <v>650556</v>
      </c>
      <c r="BW140" s="53">
        <v>3882</v>
      </c>
      <c r="BY140" s="53">
        <v>86747</v>
      </c>
      <c r="BZ140" s="53">
        <v>0</v>
      </c>
      <c r="CB140" s="53">
        <v>158192</v>
      </c>
      <c r="CC140" s="53">
        <v>2483</v>
      </c>
      <c r="CD140" s="53">
        <v>241</v>
      </c>
      <c r="CE140" s="53">
        <v>87351</v>
      </c>
      <c r="CF140" s="53">
        <v>111758</v>
      </c>
      <c r="CG140" s="53">
        <v>2656766</v>
      </c>
      <c r="CH140" s="53">
        <v>1547929</v>
      </c>
      <c r="CI140" s="53">
        <v>6206</v>
      </c>
      <c r="CJ140" s="53">
        <v>6620896</v>
      </c>
      <c r="CK140" s="53">
        <v>419</v>
      </c>
      <c r="CL140" s="53">
        <v>45857</v>
      </c>
      <c r="CM140" s="53">
        <v>324053</v>
      </c>
      <c r="CN140" s="53">
        <v>3246</v>
      </c>
      <c r="CO140" s="53">
        <v>3807</v>
      </c>
      <c r="CQ140" s="53">
        <v>393026</v>
      </c>
      <c r="CR140" s="53">
        <v>46556</v>
      </c>
      <c r="CS140" s="53">
        <v>75420</v>
      </c>
      <c r="CT140" s="53">
        <v>7</v>
      </c>
      <c r="CU140" s="56">
        <v>41122088</v>
      </c>
    </row>
    <row r="141" spans="1:99" x14ac:dyDescent="0.35">
      <c r="A141" s="46">
        <v>42826</v>
      </c>
      <c r="C141" s="53">
        <v>1021102</v>
      </c>
      <c r="D141" s="53">
        <v>159766</v>
      </c>
      <c r="E141" s="53">
        <v>699205</v>
      </c>
      <c r="F141" s="53">
        <v>29900</v>
      </c>
      <c r="H141" s="53">
        <v>400782</v>
      </c>
      <c r="I141" s="53">
        <v>114718</v>
      </c>
      <c r="J141" s="53">
        <v>108905</v>
      </c>
      <c r="K141" s="53">
        <v>3359225</v>
      </c>
      <c r="L141" s="53">
        <v>518663</v>
      </c>
      <c r="M141" s="53">
        <v>12359</v>
      </c>
      <c r="N141" s="53">
        <v>92</v>
      </c>
      <c r="O141" s="53">
        <v>8611</v>
      </c>
      <c r="P141" s="53">
        <v>627352</v>
      </c>
      <c r="Q141" s="53">
        <v>269603</v>
      </c>
      <c r="R141" s="53">
        <v>180195</v>
      </c>
      <c r="S141" s="53">
        <v>9040</v>
      </c>
      <c r="T141" s="53">
        <v>1255253</v>
      </c>
      <c r="U141" s="53">
        <v>165099</v>
      </c>
      <c r="V141" s="53">
        <v>297737</v>
      </c>
      <c r="W141" s="53">
        <v>1137481</v>
      </c>
      <c r="X141" s="53">
        <v>79667</v>
      </c>
      <c r="Y141" s="53"/>
      <c r="Z141" s="53">
        <v>3617689</v>
      </c>
      <c r="AB141" s="53">
        <v>7506339</v>
      </c>
      <c r="AC141" s="53">
        <v>79563</v>
      </c>
      <c r="AD141" s="53">
        <v>15270</v>
      </c>
      <c r="AE141" s="53">
        <v>194311</v>
      </c>
      <c r="AF141" s="53">
        <v>23388</v>
      </c>
      <c r="AG141" s="53">
        <v>89105</v>
      </c>
      <c r="AH141" s="53">
        <v>333404</v>
      </c>
      <c r="AI141" s="53">
        <v>355879</v>
      </c>
      <c r="AJ141" s="53">
        <v>10280</v>
      </c>
      <c r="AK141" s="53">
        <v>913</v>
      </c>
      <c r="AM141" s="53">
        <v>30275</v>
      </c>
      <c r="AN141" s="53">
        <v>405723</v>
      </c>
      <c r="AO141" s="53">
        <v>683468</v>
      </c>
      <c r="AP141" s="53">
        <v>143</v>
      </c>
      <c r="AQ141" s="53">
        <v>18945</v>
      </c>
      <c r="AR141" s="53">
        <v>102</v>
      </c>
      <c r="AS141" s="53">
        <v>273601</v>
      </c>
      <c r="AT141" s="53">
        <v>701</v>
      </c>
      <c r="AU141" s="53">
        <v>3230</v>
      </c>
      <c r="AV141" s="53">
        <v>615</v>
      </c>
      <c r="AW141" s="53">
        <v>286476</v>
      </c>
      <c r="AX141" s="53">
        <v>137760</v>
      </c>
      <c r="AY141" s="53">
        <v>4567</v>
      </c>
      <c r="AZ141" s="53">
        <v>3541</v>
      </c>
      <c r="BA141" s="53">
        <v>3243</v>
      </c>
      <c r="BC141" s="53">
        <v>901</v>
      </c>
      <c r="BD141" s="53">
        <v>241</v>
      </c>
      <c r="BE141" s="53">
        <v>21663</v>
      </c>
      <c r="BF141" s="53">
        <v>48850</v>
      </c>
      <c r="BG141" s="53">
        <v>2797</v>
      </c>
      <c r="BH141" s="53">
        <v>4440</v>
      </c>
      <c r="BI141" s="53">
        <v>1050</v>
      </c>
      <c r="BJ141" s="53">
        <v>35402</v>
      </c>
      <c r="BK141" s="53">
        <v>21349</v>
      </c>
      <c r="BL141" s="53">
        <v>972491</v>
      </c>
      <c r="BM141" s="53">
        <v>140180</v>
      </c>
      <c r="BN141" s="53">
        <v>13316</v>
      </c>
      <c r="BO141" s="53">
        <v>4879</v>
      </c>
      <c r="BP141" s="53">
        <v>8665</v>
      </c>
      <c r="BQ141" s="53">
        <v>22012</v>
      </c>
      <c r="BR141" s="53">
        <v>250714</v>
      </c>
      <c r="BS141" s="53">
        <v>84227</v>
      </c>
      <c r="BT141" s="53">
        <v>933</v>
      </c>
      <c r="BU141" s="53">
        <v>703949</v>
      </c>
      <c r="BV141" s="53">
        <v>766202</v>
      </c>
      <c r="BW141" s="53">
        <v>16085</v>
      </c>
      <c r="BX141" s="53">
        <v>4220</v>
      </c>
      <c r="BY141" s="53">
        <v>198810</v>
      </c>
      <c r="BZ141" s="53">
        <v>0</v>
      </c>
      <c r="CA141" s="53">
        <v>153</v>
      </c>
      <c r="CB141" s="53">
        <v>168531</v>
      </c>
      <c r="CC141" s="53">
        <v>7874</v>
      </c>
      <c r="CE141" s="53">
        <v>148787</v>
      </c>
      <c r="CF141" s="53">
        <v>100969</v>
      </c>
      <c r="CG141" s="53">
        <v>3395985</v>
      </c>
      <c r="CH141" s="53">
        <v>1694517</v>
      </c>
      <c r="CI141" s="53">
        <v>8213</v>
      </c>
      <c r="CJ141" s="53">
        <v>6149192</v>
      </c>
      <c r="CK141" s="53">
        <v>1208</v>
      </c>
      <c r="CL141" s="53">
        <v>1160</v>
      </c>
      <c r="CM141" s="53">
        <v>233609</v>
      </c>
      <c r="CN141" s="53">
        <v>2519</v>
      </c>
      <c r="CO141" s="53">
        <v>5240</v>
      </c>
      <c r="CQ141" s="53">
        <v>643479</v>
      </c>
      <c r="CR141" s="53">
        <v>166566</v>
      </c>
      <c r="CS141" s="53">
        <v>61246</v>
      </c>
      <c r="CT141" s="53">
        <v>94</v>
      </c>
      <c r="CU141" s="56">
        <v>40646004</v>
      </c>
    </row>
    <row r="142" spans="1:99" x14ac:dyDescent="0.35">
      <c r="A142" s="46">
        <v>42856</v>
      </c>
      <c r="C142" s="53">
        <v>1847911.4900000002</v>
      </c>
      <c r="D142" s="53">
        <v>346232.62000000005</v>
      </c>
      <c r="E142" s="53">
        <v>601267</v>
      </c>
      <c r="F142" s="53">
        <v>202.15</v>
      </c>
      <c r="H142" s="53">
        <v>355222.38</v>
      </c>
      <c r="I142" s="53">
        <v>192436.86000000002</v>
      </c>
      <c r="J142" s="53">
        <v>150160.82</v>
      </c>
      <c r="K142" s="53">
        <v>2036174.7999999998</v>
      </c>
      <c r="L142" s="53">
        <v>575017.7300000001</v>
      </c>
      <c r="M142" s="53">
        <v>50264.39</v>
      </c>
      <c r="N142" s="53">
        <v>9917.77</v>
      </c>
      <c r="O142" s="53">
        <v>2477.46</v>
      </c>
      <c r="P142" s="53">
        <v>593430.14999999991</v>
      </c>
      <c r="Q142" s="53">
        <v>359975.79000000004</v>
      </c>
      <c r="R142" s="53">
        <v>285744.27</v>
      </c>
      <c r="S142" s="53">
        <v>16632.890000000007</v>
      </c>
      <c r="T142" s="53">
        <v>1033812.5299999997</v>
      </c>
      <c r="U142" s="53">
        <v>206387.55000000002</v>
      </c>
      <c r="V142" s="53">
        <v>319457.14</v>
      </c>
      <c r="W142" s="53">
        <v>1281517.7</v>
      </c>
      <c r="X142" s="53">
        <v>83497.650000000009</v>
      </c>
      <c r="Y142" s="53">
        <v>94275</v>
      </c>
      <c r="Z142" s="53">
        <v>1003912.1999999998</v>
      </c>
      <c r="AA142" s="53">
        <v>11360.58</v>
      </c>
      <c r="AB142" s="53">
        <v>7489190.3499999987</v>
      </c>
      <c r="AC142" s="53">
        <v>44676.380000000005</v>
      </c>
      <c r="AD142" s="53">
        <v>41274.78</v>
      </c>
      <c r="AE142" s="53">
        <v>58510.790000000008</v>
      </c>
      <c r="AF142" s="53">
        <v>10086</v>
      </c>
      <c r="AG142" s="53">
        <v>158059.30999999997</v>
      </c>
      <c r="AH142" s="53">
        <v>254406.94999999992</v>
      </c>
      <c r="AI142" s="53">
        <v>309306.04000000015</v>
      </c>
      <c r="AJ142" s="53">
        <v>18803.709999999995</v>
      </c>
      <c r="AK142" s="53">
        <v>295.73</v>
      </c>
      <c r="AL142" s="53">
        <v>3820.5699999999997</v>
      </c>
      <c r="AM142" s="53">
        <v>55197.369999999995</v>
      </c>
      <c r="AN142" s="53">
        <v>480476.68999999994</v>
      </c>
      <c r="AO142" s="53">
        <v>435796.62000000017</v>
      </c>
      <c r="AQ142" s="53">
        <v>23254.19</v>
      </c>
      <c r="AS142" s="53">
        <v>210004.85000000003</v>
      </c>
      <c r="AT142" s="53">
        <v>4805.3600000000006</v>
      </c>
      <c r="AU142" s="53">
        <v>42</v>
      </c>
      <c r="AV142" s="53">
        <v>4836.5600000000004</v>
      </c>
      <c r="AW142" s="53">
        <v>288680.15999999997</v>
      </c>
      <c r="AX142" s="53">
        <v>144967.5</v>
      </c>
      <c r="AY142" s="53">
        <v>115.93</v>
      </c>
      <c r="AZ142" s="53">
        <v>906.78</v>
      </c>
      <c r="BA142" s="53">
        <v>1205.69</v>
      </c>
      <c r="BC142" s="53">
        <v>1384.5500000000002</v>
      </c>
      <c r="BD142" s="53">
        <v>1106.43</v>
      </c>
      <c r="BE142" s="53">
        <v>13315.33</v>
      </c>
      <c r="BF142" s="53">
        <v>7997.7800000000007</v>
      </c>
      <c r="BG142" s="53">
        <v>2098.67</v>
      </c>
      <c r="BH142" s="53">
        <v>5245.9899999999989</v>
      </c>
      <c r="BI142" s="53">
        <v>1134.75</v>
      </c>
      <c r="BJ142" s="53">
        <v>28479.639999999996</v>
      </c>
      <c r="BK142" s="53">
        <v>26997.119999999999</v>
      </c>
      <c r="BL142" s="53">
        <v>773349.79999999993</v>
      </c>
      <c r="BM142" s="53">
        <v>172885.57000000007</v>
      </c>
      <c r="BN142" s="53">
        <v>12010.1</v>
      </c>
      <c r="BO142" s="53">
        <v>4118.8</v>
      </c>
      <c r="BP142" s="53">
        <v>6079.670000000001</v>
      </c>
      <c r="BQ142" s="53">
        <v>33704.589999999997</v>
      </c>
      <c r="BR142" s="53">
        <v>408177.52000000008</v>
      </c>
      <c r="BS142" s="53">
        <v>49912.130000000012</v>
      </c>
      <c r="BT142" s="53">
        <v>3625.81</v>
      </c>
      <c r="BU142" s="53">
        <v>536629.68000000005</v>
      </c>
      <c r="BV142" s="53">
        <v>1548506.6000000008</v>
      </c>
      <c r="BW142" s="53">
        <v>7585.15</v>
      </c>
      <c r="BX142" s="53">
        <v>261.36</v>
      </c>
      <c r="BY142" s="53">
        <v>220836.99</v>
      </c>
      <c r="BZ142" s="53">
        <v>0</v>
      </c>
      <c r="CA142" s="53">
        <v>1081.8800000000001</v>
      </c>
      <c r="CB142" s="53">
        <v>91374.840000000011</v>
      </c>
      <c r="CC142" s="53">
        <v>525.48</v>
      </c>
      <c r="CE142" s="53">
        <v>337543.17999999993</v>
      </c>
      <c r="CF142" s="53">
        <v>116527.16999999998</v>
      </c>
      <c r="CG142" s="53">
        <v>1619336.4600000002</v>
      </c>
      <c r="CH142" s="53">
        <v>1457090.2799999998</v>
      </c>
      <c r="CI142" s="53">
        <v>24588.559999999998</v>
      </c>
      <c r="CJ142" s="53">
        <v>3904241.4999999991</v>
      </c>
      <c r="CK142" s="53">
        <v>603.74</v>
      </c>
      <c r="CL142" s="53">
        <v>84864.41</v>
      </c>
      <c r="CM142" s="53">
        <v>372415.23999999993</v>
      </c>
      <c r="CN142" s="53">
        <v>3535</v>
      </c>
      <c r="CO142" s="53">
        <v>9070.7899999999991</v>
      </c>
      <c r="CP142" s="53">
        <v>23</v>
      </c>
      <c r="CQ142" s="53">
        <v>572291.82000000007</v>
      </c>
      <c r="CR142" s="53">
        <v>309420.64000000007</v>
      </c>
      <c r="CS142" s="53">
        <v>55943.7</v>
      </c>
      <c r="CT142" s="53">
        <v>368.18</v>
      </c>
      <c r="CU142" s="56">
        <v>34322299.130000003</v>
      </c>
    </row>
    <row r="143" spans="1:99" x14ac:dyDescent="0.35">
      <c r="A143" s="46">
        <v>42887</v>
      </c>
      <c r="C143" s="53">
        <v>3175482.2799999993</v>
      </c>
      <c r="D143" s="53">
        <v>422479.15999999992</v>
      </c>
      <c r="E143" s="53">
        <v>985534.80000000016</v>
      </c>
      <c r="F143" s="53">
        <v>1001.8599999999999</v>
      </c>
      <c r="G143" s="53">
        <v>2073.73</v>
      </c>
      <c r="H143" s="53">
        <v>254607.82999999996</v>
      </c>
      <c r="I143" s="53">
        <v>188050.39</v>
      </c>
      <c r="J143" s="53">
        <v>188801.79</v>
      </c>
      <c r="K143" s="53">
        <v>3889760.7499999991</v>
      </c>
      <c r="L143" s="53">
        <v>692257.56</v>
      </c>
      <c r="M143" s="53">
        <v>14904.889999999998</v>
      </c>
      <c r="N143" s="53">
        <v>8459.2599999999984</v>
      </c>
      <c r="O143" s="53">
        <v>1936.4900000000002</v>
      </c>
      <c r="P143" s="53">
        <v>1599177.4200000002</v>
      </c>
      <c r="Q143" s="53">
        <v>369979.7699999999</v>
      </c>
      <c r="R143" s="53">
        <v>305792.79000000004</v>
      </c>
      <c r="S143" s="53">
        <v>14426.92</v>
      </c>
      <c r="T143" s="53">
        <v>1974477.5499999998</v>
      </c>
      <c r="U143" s="53">
        <v>83371.749999999971</v>
      </c>
      <c r="V143" s="53">
        <v>579555.80000000005</v>
      </c>
      <c r="W143" s="53">
        <v>1814490.2000000007</v>
      </c>
      <c r="X143" s="53">
        <v>110815.48999999999</v>
      </c>
      <c r="Y143" s="53">
        <v>372782.72</v>
      </c>
      <c r="Z143" s="53">
        <v>2585701.0199999996</v>
      </c>
      <c r="AA143" s="53">
        <v>11.36</v>
      </c>
      <c r="AB143" s="53">
        <v>10518199.759999998</v>
      </c>
      <c r="AC143" s="53">
        <v>147745.54000000004</v>
      </c>
      <c r="AD143" s="53">
        <v>39557.679999999993</v>
      </c>
      <c r="AE143" s="53">
        <v>570549.94999999995</v>
      </c>
      <c r="AF143" s="53">
        <v>9495.42</v>
      </c>
      <c r="AG143" s="53">
        <v>179788.64</v>
      </c>
      <c r="AH143" s="53">
        <v>406296.80999999971</v>
      </c>
      <c r="AI143" s="53">
        <v>504713.96</v>
      </c>
      <c r="AJ143" s="53">
        <v>32916.150000000009</v>
      </c>
      <c r="AL143" s="53">
        <v>5410.6299999999992</v>
      </c>
      <c r="AM143" s="53">
        <v>98521.710000000036</v>
      </c>
      <c r="AN143" s="53">
        <v>608219.30000000051</v>
      </c>
      <c r="AO143" s="53">
        <v>643555.43000000005</v>
      </c>
      <c r="AP143" s="53">
        <v>539.32000000000005</v>
      </c>
      <c r="AQ143" s="53">
        <v>17506.04</v>
      </c>
      <c r="AR143" s="53">
        <v>70.739999999999995</v>
      </c>
      <c r="AS143" s="53">
        <v>297773.50000000006</v>
      </c>
      <c r="AT143" s="53">
        <v>3954.6299999999997</v>
      </c>
      <c r="AU143" s="53">
        <v>1520.5899999999997</v>
      </c>
      <c r="AV143" s="53">
        <v>199.56</v>
      </c>
      <c r="AW143" s="53">
        <v>521565.06999999977</v>
      </c>
      <c r="AX143" s="53">
        <v>101790.63999999998</v>
      </c>
      <c r="AY143" s="53">
        <v>635</v>
      </c>
      <c r="AZ143" s="53">
        <v>251.97</v>
      </c>
      <c r="BA143" s="53">
        <v>3494.1299999999997</v>
      </c>
      <c r="BB143" s="53">
        <v>589.96</v>
      </c>
      <c r="BC143" s="53">
        <v>4898.4799999999996</v>
      </c>
      <c r="BD143" s="53">
        <v>1043.73</v>
      </c>
      <c r="BE143" s="53">
        <v>40437.919999999991</v>
      </c>
      <c r="BF143" s="53">
        <v>2481.36</v>
      </c>
      <c r="BG143" s="53">
        <v>4703.63</v>
      </c>
      <c r="BH143" s="53">
        <v>36500.729999999996</v>
      </c>
      <c r="BI143" s="53">
        <v>3477.82</v>
      </c>
      <c r="BJ143" s="53">
        <v>143877.4599999999</v>
      </c>
      <c r="BK143" s="53">
        <v>50841.079999999994</v>
      </c>
      <c r="BL143" s="53">
        <v>852238.99000000022</v>
      </c>
      <c r="BM143" s="53">
        <v>248842.83</v>
      </c>
      <c r="BN143" s="53">
        <v>44342.879999999997</v>
      </c>
      <c r="BO143" s="53">
        <v>7926.7000000000007</v>
      </c>
      <c r="BP143" s="53">
        <v>3995.67</v>
      </c>
      <c r="BQ143" s="53">
        <v>42077.94999999999</v>
      </c>
      <c r="BR143" s="53">
        <v>192885.59000000008</v>
      </c>
      <c r="BS143" s="53">
        <v>82017.830000000016</v>
      </c>
      <c r="BT143" s="53">
        <v>732.37</v>
      </c>
      <c r="BU143" s="53">
        <v>2156001.4999999995</v>
      </c>
      <c r="BV143" s="53">
        <v>1273517.5100000005</v>
      </c>
      <c r="BW143" s="53">
        <v>17165.66</v>
      </c>
      <c r="BX143" s="53">
        <v>20385</v>
      </c>
      <c r="BY143" s="53">
        <v>409804.10000000003</v>
      </c>
      <c r="BZ143" s="53">
        <v>0</v>
      </c>
      <c r="CA143" s="53">
        <v>1448</v>
      </c>
      <c r="CB143" s="53">
        <v>48746.070000000007</v>
      </c>
      <c r="CD143" s="53">
        <v>68.3</v>
      </c>
      <c r="CE143" s="53">
        <v>319829.54999999976</v>
      </c>
      <c r="CF143" s="53">
        <v>168836.55000000002</v>
      </c>
      <c r="CG143" s="53">
        <v>3231217.5100000026</v>
      </c>
      <c r="CH143" s="53">
        <v>2734380.5999999973</v>
      </c>
      <c r="CI143" s="53">
        <v>790.22</v>
      </c>
      <c r="CJ143" s="53">
        <v>6329650.5600000033</v>
      </c>
      <c r="CK143" s="53">
        <v>67.81</v>
      </c>
      <c r="CL143" s="53">
        <v>117107.02</v>
      </c>
      <c r="CM143" s="53">
        <v>219056.24</v>
      </c>
      <c r="CN143" s="53">
        <v>8138.9000000000005</v>
      </c>
      <c r="CO143" s="53">
        <v>17503.589999999997</v>
      </c>
      <c r="CP143" s="53">
        <v>198.8</v>
      </c>
      <c r="CQ143" s="53">
        <v>447011.62999999977</v>
      </c>
      <c r="CR143" s="53">
        <v>151269.11999999991</v>
      </c>
      <c r="CS143" s="53">
        <v>92598.619999999952</v>
      </c>
      <c r="CT143" s="53">
        <v>780.56</v>
      </c>
      <c r="CU143" s="56">
        <v>53879692.150000006</v>
      </c>
    </row>
    <row r="144" spans="1:99" x14ac:dyDescent="0.35">
      <c r="A144" s="46">
        <v>42917</v>
      </c>
      <c r="C144" s="53">
        <v>2080205.0999999996</v>
      </c>
      <c r="D144" s="53">
        <v>304804.20000000007</v>
      </c>
      <c r="E144" s="53">
        <v>552069.54999999993</v>
      </c>
      <c r="F144" s="53">
        <v>344.44</v>
      </c>
      <c r="G144" s="53">
        <v>2041.04</v>
      </c>
      <c r="H144" s="53">
        <v>338739.81000000006</v>
      </c>
      <c r="I144" s="53">
        <v>100977.48999999998</v>
      </c>
      <c r="J144" s="53">
        <v>134698.52000000005</v>
      </c>
      <c r="K144" s="53">
        <v>3181816.2199999997</v>
      </c>
      <c r="L144" s="53">
        <v>740004.49000000011</v>
      </c>
      <c r="M144" s="53">
        <v>18897.820000000007</v>
      </c>
      <c r="N144" s="53">
        <v>275.60000000000002</v>
      </c>
      <c r="O144" s="53">
        <v>4617.2499999999991</v>
      </c>
      <c r="P144" s="53">
        <v>429024.05999999994</v>
      </c>
      <c r="Q144" s="53">
        <v>277880.01999999996</v>
      </c>
      <c r="R144" s="53">
        <v>91881.589999999967</v>
      </c>
      <c r="S144" s="53">
        <v>39529.14</v>
      </c>
      <c r="T144" s="53">
        <v>699955.40999999992</v>
      </c>
      <c r="U144" s="53">
        <v>94575.12999999999</v>
      </c>
      <c r="V144" s="53">
        <v>236614.69000000003</v>
      </c>
      <c r="W144" s="53">
        <v>873100.46000000066</v>
      </c>
      <c r="X144" s="53">
        <v>66130.38</v>
      </c>
      <c r="Y144" s="53">
        <v>100523</v>
      </c>
      <c r="Z144" s="53">
        <v>518292.51</v>
      </c>
      <c r="AB144" s="53">
        <v>9148903.1400000025</v>
      </c>
      <c r="AC144" s="53">
        <v>20881.950000000004</v>
      </c>
      <c r="AD144" s="53">
        <v>13841.039999999999</v>
      </c>
      <c r="AE144" s="53">
        <v>124458.86999999998</v>
      </c>
      <c r="AF144" s="53">
        <v>12305.48</v>
      </c>
      <c r="AG144" s="53">
        <v>111833.31999999998</v>
      </c>
      <c r="AH144" s="53">
        <v>204844.19000000015</v>
      </c>
      <c r="AI144" s="53">
        <v>421338.17000000004</v>
      </c>
      <c r="AJ144" s="53">
        <v>13692.51</v>
      </c>
      <c r="AL144" s="53">
        <v>10362.24</v>
      </c>
      <c r="AM144" s="53">
        <v>10357.790000000003</v>
      </c>
      <c r="AN144" s="53">
        <v>368617.56999999995</v>
      </c>
      <c r="AO144" s="53">
        <v>192118.87</v>
      </c>
      <c r="AQ144" s="53">
        <v>7353.3399999999983</v>
      </c>
      <c r="AS144" s="53">
        <v>120453.25</v>
      </c>
      <c r="AT144" s="53">
        <v>3468.6300000000006</v>
      </c>
      <c r="AU144" s="53">
        <v>582.17000000000007</v>
      </c>
      <c r="AV144" s="53">
        <v>75.599999999999994</v>
      </c>
      <c r="AW144" s="53">
        <v>286299.94000000018</v>
      </c>
      <c r="AX144" s="53">
        <v>58837.920000000013</v>
      </c>
      <c r="AY144" s="53">
        <v>1996.68</v>
      </c>
      <c r="AZ144" s="53">
        <v>332.84</v>
      </c>
      <c r="BA144" s="53">
        <v>1314.03</v>
      </c>
      <c r="BC144" s="53">
        <v>6219.6200000000008</v>
      </c>
      <c r="BD144" s="53">
        <v>347.23</v>
      </c>
      <c r="BE144" s="53">
        <v>7489.130000000001</v>
      </c>
      <c r="BF144" s="53">
        <v>4414.68</v>
      </c>
      <c r="BG144" s="53">
        <v>3265.48</v>
      </c>
      <c r="BH144" s="53">
        <v>26426.670000000002</v>
      </c>
      <c r="BI144" s="53">
        <v>288.44</v>
      </c>
      <c r="BJ144" s="53">
        <v>83127.289999999994</v>
      </c>
      <c r="BK144" s="53">
        <v>36889.650000000009</v>
      </c>
      <c r="BL144" s="53">
        <v>418587.66</v>
      </c>
      <c r="BM144" s="53">
        <v>155726.03999999998</v>
      </c>
      <c r="BN144" s="53">
        <v>25609.38</v>
      </c>
      <c r="BO144" s="53">
        <v>22714.05</v>
      </c>
      <c r="BP144" s="53">
        <v>1560.6800000000003</v>
      </c>
      <c r="BQ144" s="53">
        <v>141333.46</v>
      </c>
      <c r="BR144" s="53">
        <v>203207.97999999995</v>
      </c>
      <c r="BS144" s="53">
        <v>21045.049999999996</v>
      </c>
      <c r="BT144" s="53">
        <v>4845.3499999999995</v>
      </c>
      <c r="BU144" s="53">
        <v>618012.29000000027</v>
      </c>
      <c r="BV144" s="53">
        <v>928896.92</v>
      </c>
      <c r="BW144" s="53">
        <v>7717.4399999999987</v>
      </c>
      <c r="BX144" s="53">
        <v>305.07</v>
      </c>
      <c r="BY144" s="53">
        <v>100369.31000000001</v>
      </c>
      <c r="BZ144" s="53">
        <v>0</v>
      </c>
      <c r="CA144" s="53">
        <v>23.05</v>
      </c>
      <c r="CB144" s="53">
        <v>117087.94000000003</v>
      </c>
      <c r="CC144" s="53">
        <v>51.68</v>
      </c>
      <c r="CD144" s="53">
        <v>22.92</v>
      </c>
      <c r="CE144" s="53">
        <v>188625.0799999999</v>
      </c>
      <c r="CF144" s="53">
        <v>83300.319999999992</v>
      </c>
      <c r="CG144" s="53">
        <v>1233123.919999999</v>
      </c>
      <c r="CH144" s="53">
        <v>2223801.2899999977</v>
      </c>
      <c r="CI144" s="53">
        <v>3384.36</v>
      </c>
      <c r="CJ144" s="53">
        <v>3205796.9799999897</v>
      </c>
      <c r="CK144" s="53">
        <v>1355.9699999999998</v>
      </c>
      <c r="CL144" s="53">
        <v>1139.8</v>
      </c>
      <c r="CM144" s="53">
        <v>74768.920000000027</v>
      </c>
      <c r="CN144" s="53">
        <v>4768.3199999999988</v>
      </c>
      <c r="CO144" s="53">
        <v>1962.4699999999998</v>
      </c>
      <c r="CP144" s="53"/>
      <c r="CQ144" s="53">
        <v>231566.4199999999</v>
      </c>
      <c r="CR144" s="53">
        <v>35722.649999999987</v>
      </c>
      <c r="CS144" s="53">
        <v>66158.42</v>
      </c>
      <c r="CT144" s="53">
        <v>432.12</v>
      </c>
      <c r="CU144" s="56">
        <v>32312758.960000005</v>
      </c>
    </row>
    <row r="145" spans="1:99" x14ac:dyDescent="0.35">
      <c r="A145" s="46">
        <v>42948</v>
      </c>
      <c r="C145" s="53">
        <v>2571341.8099999987</v>
      </c>
      <c r="D145" s="53">
        <v>318858.34999999992</v>
      </c>
      <c r="E145" s="53">
        <v>808149.43999999971</v>
      </c>
      <c r="F145" s="53">
        <v>2128.06</v>
      </c>
      <c r="G145" s="53">
        <v>618.75</v>
      </c>
      <c r="H145" s="53">
        <v>387596.87</v>
      </c>
      <c r="I145" s="53">
        <v>82102</v>
      </c>
      <c r="J145" s="53">
        <v>115727.40000000001</v>
      </c>
      <c r="K145" s="53">
        <v>2398578.4699999997</v>
      </c>
      <c r="L145" s="53">
        <v>448663.35999999987</v>
      </c>
      <c r="M145" s="53">
        <v>37173.39</v>
      </c>
      <c r="N145" s="53">
        <v>1523.99</v>
      </c>
      <c r="O145" s="53">
        <v>563.8900000000001</v>
      </c>
      <c r="P145" s="53">
        <v>950954.8899999999</v>
      </c>
      <c r="Q145" s="53">
        <v>381072.11000000004</v>
      </c>
      <c r="R145" s="53">
        <v>584645.7699999999</v>
      </c>
      <c r="S145" s="53">
        <v>20817.929999999997</v>
      </c>
      <c r="T145" s="53">
        <v>1077934.4700000004</v>
      </c>
      <c r="U145" s="53">
        <v>211999.87000000014</v>
      </c>
      <c r="V145" s="53">
        <v>349834.09000000008</v>
      </c>
      <c r="W145" s="53">
        <v>1771757.9300000004</v>
      </c>
      <c r="X145" s="53">
        <v>98260.74</v>
      </c>
      <c r="Y145" s="53">
        <v>182199.81</v>
      </c>
      <c r="Z145" s="53">
        <v>1882650.9599999995</v>
      </c>
      <c r="AA145" s="53">
        <v>17846.710000000003</v>
      </c>
      <c r="AB145" s="53">
        <v>6809102.1000000034</v>
      </c>
      <c r="AC145" s="53">
        <v>30349.260000000006</v>
      </c>
      <c r="AD145" s="53">
        <v>22469.769999999997</v>
      </c>
      <c r="AE145" s="53">
        <v>495563.56000000006</v>
      </c>
      <c r="AF145" s="53">
        <v>2803.98</v>
      </c>
      <c r="AG145" s="53">
        <v>152201.15000000002</v>
      </c>
      <c r="AH145" s="53">
        <v>520753.94</v>
      </c>
      <c r="AI145" s="53">
        <v>522962.77000000008</v>
      </c>
      <c r="AJ145" s="53">
        <v>12344.179999999998</v>
      </c>
      <c r="AK145" s="53">
        <v>218.66</v>
      </c>
      <c r="AL145" s="53">
        <v>1768.69</v>
      </c>
      <c r="AM145" s="53">
        <v>102671.42000000001</v>
      </c>
      <c r="AN145" s="53">
        <v>637714.01000000071</v>
      </c>
      <c r="AO145" s="53">
        <v>664554.48999999953</v>
      </c>
      <c r="AQ145" s="53">
        <v>38419.80000000001</v>
      </c>
      <c r="AR145" s="53">
        <v>337.82</v>
      </c>
      <c r="AS145" s="53">
        <v>253841.67999999996</v>
      </c>
      <c r="AT145" s="53">
        <v>8726.8300000000017</v>
      </c>
      <c r="AV145" s="53">
        <v>321.01000000000005</v>
      </c>
      <c r="AW145" s="53">
        <v>474099.84999999963</v>
      </c>
      <c r="AX145" s="53">
        <v>90551.099999999991</v>
      </c>
      <c r="AZ145" s="53">
        <v>479.39</v>
      </c>
      <c r="BA145" s="53">
        <v>3485.4299999999994</v>
      </c>
      <c r="BC145" s="53">
        <v>2048.61</v>
      </c>
      <c r="BD145" s="53">
        <v>2066.02</v>
      </c>
      <c r="BE145" s="53">
        <v>84630.46</v>
      </c>
      <c r="BF145" s="53">
        <v>5019.16</v>
      </c>
      <c r="BG145" s="53">
        <v>6129.9000000000005</v>
      </c>
      <c r="BH145" s="53">
        <v>2634.7400000000002</v>
      </c>
      <c r="BI145" s="53">
        <v>16674.91</v>
      </c>
      <c r="BJ145" s="53">
        <v>39552.270000000011</v>
      </c>
      <c r="BK145" s="53">
        <v>62819.579999999994</v>
      </c>
      <c r="BL145" s="53">
        <v>939885.03000000026</v>
      </c>
      <c r="BM145" s="53">
        <v>202866.81000000008</v>
      </c>
      <c r="BN145" s="53">
        <v>25191.750000000004</v>
      </c>
      <c r="BO145" s="53">
        <v>7101.5100000000011</v>
      </c>
      <c r="BP145" s="53">
        <v>4277.84</v>
      </c>
      <c r="BQ145" s="53">
        <v>122250.63</v>
      </c>
      <c r="BR145" s="53">
        <v>380114.12000000005</v>
      </c>
      <c r="BS145" s="53">
        <v>109193.99999999999</v>
      </c>
      <c r="BT145" s="53">
        <v>1749.33</v>
      </c>
      <c r="BU145" s="53">
        <v>1073927.33</v>
      </c>
      <c r="BV145" s="53">
        <v>1326242.5400000007</v>
      </c>
      <c r="BW145" s="53">
        <v>49203.959999999992</v>
      </c>
      <c r="BY145" s="53">
        <v>74244.12</v>
      </c>
      <c r="BZ145" s="53">
        <v>0</v>
      </c>
      <c r="CB145" s="53">
        <v>102657.34</v>
      </c>
      <c r="CC145" s="53">
        <v>36.44</v>
      </c>
      <c r="CD145" s="53">
        <v>144.78</v>
      </c>
      <c r="CE145" s="53">
        <v>306208.36999999982</v>
      </c>
      <c r="CF145" s="53">
        <v>114991.57000000004</v>
      </c>
      <c r="CG145" s="53">
        <v>2861547.1900000023</v>
      </c>
      <c r="CH145" s="53">
        <v>2318575.1200000048</v>
      </c>
      <c r="CI145" s="53">
        <v>16391.510000000002</v>
      </c>
      <c r="CJ145" s="53">
        <v>5905888.5000000028</v>
      </c>
      <c r="CK145" s="53">
        <v>588.06999999999994</v>
      </c>
      <c r="CL145" s="53">
        <v>71544.399999999994</v>
      </c>
      <c r="CM145" s="53">
        <v>332520.76</v>
      </c>
      <c r="CN145" s="53">
        <v>13165.050000000001</v>
      </c>
      <c r="CO145" s="53">
        <v>22462.1</v>
      </c>
      <c r="CP145" s="53">
        <v>34.5</v>
      </c>
      <c r="CQ145" s="53">
        <v>526370.41999999969</v>
      </c>
      <c r="CR145" s="53">
        <v>161620.68999999992</v>
      </c>
      <c r="CS145" s="53">
        <v>83355.040000000052</v>
      </c>
      <c r="CT145" s="53">
        <v>395.84000000000003</v>
      </c>
      <c r="CU145" s="56">
        <v>42925064.260000005</v>
      </c>
    </row>
    <row r="146" spans="1:99" x14ac:dyDescent="0.35">
      <c r="A146" s="46">
        <v>42979</v>
      </c>
      <c r="C146" s="53">
        <v>1429935.9299999997</v>
      </c>
      <c r="D146" s="53">
        <v>132764.86000000002</v>
      </c>
      <c r="E146" s="53">
        <v>744836.64</v>
      </c>
      <c r="F146" s="53">
        <v>1913.91</v>
      </c>
      <c r="G146" s="53">
        <v>324.18</v>
      </c>
      <c r="H146" s="53">
        <v>235755.16999999995</v>
      </c>
      <c r="I146" s="53">
        <v>110919.87999999999</v>
      </c>
      <c r="J146" s="53">
        <v>165764.37999999992</v>
      </c>
      <c r="K146" s="53">
        <v>656277.72</v>
      </c>
      <c r="L146" s="53">
        <v>606307.31000000006</v>
      </c>
      <c r="M146" s="53">
        <v>70553.959999999992</v>
      </c>
      <c r="N146" s="53">
        <v>1114.25</v>
      </c>
      <c r="O146" s="53">
        <v>4024.5700000000006</v>
      </c>
      <c r="P146" s="53">
        <v>1051089.1800000002</v>
      </c>
      <c r="Q146" s="53">
        <v>288166.15000000002</v>
      </c>
      <c r="R146" s="53">
        <v>383345.43999999971</v>
      </c>
      <c r="S146" s="53">
        <v>66185.97</v>
      </c>
      <c r="T146" s="53">
        <v>1567673.8300000017</v>
      </c>
      <c r="U146" s="53">
        <v>521929.67999999964</v>
      </c>
      <c r="V146" s="53">
        <v>452611.85000000015</v>
      </c>
      <c r="W146" s="53">
        <v>1681252.7599999984</v>
      </c>
      <c r="X146" s="53">
        <v>79221.05</v>
      </c>
      <c r="Y146" s="53">
        <v>206027.1</v>
      </c>
      <c r="Z146" s="53">
        <v>3019869.0199999977</v>
      </c>
      <c r="AB146" s="53">
        <v>9719464.2199999969</v>
      </c>
      <c r="AC146" s="53">
        <v>49415.069999999992</v>
      </c>
      <c r="AD146" s="53">
        <v>35691.919999999998</v>
      </c>
      <c r="AE146" s="53">
        <v>615561.34000000008</v>
      </c>
      <c r="AF146" s="53">
        <v>7571.48</v>
      </c>
      <c r="AG146" s="53">
        <v>164475.06000000003</v>
      </c>
      <c r="AH146" s="53">
        <v>382189.39999999979</v>
      </c>
      <c r="AI146" s="53">
        <v>611929.15000000026</v>
      </c>
      <c r="AJ146" s="53">
        <v>27540.06</v>
      </c>
      <c r="AK146" s="53">
        <v>606.01</v>
      </c>
      <c r="AL146" s="53">
        <v>2142.2799999999997</v>
      </c>
      <c r="AM146" s="53">
        <v>45301.919999999991</v>
      </c>
      <c r="AN146" s="53">
        <v>750203.90999999957</v>
      </c>
      <c r="AO146" s="53">
        <v>706340.34999999951</v>
      </c>
      <c r="AQ146" s="53">
        <v>25808.329999999998</v>
      </c>
      <c r="AR146" s="53">
        <v>16.350000000000001</v>
      </c>
      <c r="AS146" s="53">
        <v>275156.12999999989</v>
      </c>
      <c r="AT146" s="53">
        <v>4330.1499999999996</v>
      </c>
      <c r="AU146" s="53">
        <v>1166.3300000000002</v>
      </c>
      <c r="AV146" s="53">
        <v>754.56</v>
      </c>
      <c r="AW146" s="53">
        <v>357716.60000000021</v>
      </c>
      <c r="AX146" s="53">
        <v>327061.21000000002</v>
      </c>
      <c r="AZ146" s="53">
        <v>2133.83</v>
      </c>
      <c r="BA146" s="53">
        <v>1958.6700000000003</v>
      </c>
      <c r="BB146" s="53">
        <v>143.75</v>
      </c>
      <c r="BC146" s="53">
        <v>2445.4599999999996</v>
      </c>
      <c r="BD146" s="53">
        <v>824.79</v>
      </c>
      <c r="BE146" s="53">
        <v>22503.489999999994</v>
      </c>
      <c r="BF146" s="53">
        <v>5864.9199999999992</v>
      </c>
      <c r="BG146" s="53">
        <v>7172.4200000000019</v>
      </c>
      <c r="BH146" s="53">
        <v>3444.73</v>
      </c>
      <c r="BI146" s="53">
        <v>3427.1499999999996</v>
      </c>
      <c r="BJ146" s="53">
        <v>161448.73000000001</v>
      </c>
      <c r="BK146" s="53">
        <v>40787.790000000015</v>
      </c>
      <c r="BL146" s="53">
        <v>1336998.8599999994</v>
      </c>
      <c r="BM146" s="53">
        <v>325123.60000000009</v>
      </c>
      <c r="BN146" s="53">
        <v>20879.219999999998</v>
      </c>
      <c r="BO146" s="53">
        <v>6217.7199999999984</v>
      </c>
      <c r="BP146" s="53">
        <v>22283.359999999997</v>
      </c>
      <c r="BQ146" s="53">
        <v>240162.36</v>
      </c>
      <c r="BR146" s="53">
        <v>486701.13000000006</v>
      </c>
      <c r="BS146" s="53">
        <v>71298.050000000047</v>
      </c>
      <c r="BT146" s="53">
        <v>3885.2200000000003</v>
      </c>
      <c r="BU146" s="53">
        <v>481308.33000000013</v>
      </c>
      <c r="BV146" s="53">
        <v>634449.33999999973</v>
      </c>
      <c r="BW146" s="53">
        <v>44705.729999999996</v>
      </c>
      <c r="BX146" s="53">
        <v>485.75</v>
      </c>
      <c r="BY146" s="53">
        <v>87815.400000000009</v>
      </c>
      <c r="BZ146" s="53">
        <v>0</v>
      </c>
      <c r="CB146" s="53">
        <v>70949.7</v>
      </c>
      <c r="CC146" s="53">
        <v>115.10000000000001</v>
      </c>
      <c r="CD146" s="53">
        <v>347.79</v>
      </c>
      <c r="CE146" s="53">
        <v>245706.33999999991</v>
      </c>
      <c r="CF146" s="53">
        <v>84477.459999999977</v>
      </c>
      <c r="CG146" s="53">
        <v>2912148.5100000021</v>
      </c>
      <c r="CH146" s="53">
        <v>2374727.8200000026</v>
      </c>
      <c r="CI146" s="53">
        <v>41046.909999999996</v>
      </c>
      <c r="CJ146" s="53">
        <v>6159501.589999998</v>
      </c>
      <c r="CK146" s="53">
        <v>627.81999999999994</v>
      </c>
      <c r="CL146" s="53">
        <v>1175.28</v>
      </c>
      <c r="CM146" s="53">
        <v>346685.25000000017</v>
      </c>
      <c r="CN146" s="53">
        <v>15038.769999999999</v>
      </c>
      <c r="CO146" s="53">
        <v>8755.3799999999974</v>
      </c>
      <c r="CP146" s="53">
        <v>200.79</v>
      </c>
      <c r="CQ146" s="53">
        <v>676400.86000000022</v>
      </c>
      <c r="CR146" s="53">
        <v>176192.25000000003</v>
      </c>
      <c r="CS146" s="53">
        <v>35562.57</v>
      </c>
      <c r="CT146" s="53">
        <v>649.99</v>
      </c>
      <c r="CU146" s="56">
        <v>44753086.599999994</v>
      </c>
    </row>
    <row r="147" spans="1:99" x14ac:dyDescent="0.35">
      <c r="A147" s="46">
        <v>43009</v>
      </c>
      <c r="B147" s="53">
        <v>690</v>
      </c>
      <c r="C147" s="53">
        <v>1928124.6599999997</v>
      </c>
      <c r="D147" s="53">
        <v>340636.90999999992</v>
      </c>
      <c r="E147" s="53">
        <v>671088.85999999987</v>
      </c>
      <c r="F147" s="53">
        <v>295.06</v>
      </c>
      <c r="G147" s="53">
        <v>5939.7</v>
      </c>
      <c r="H147" s="53">
        <v>435025.92999999988</v>
      </c>
      <c r="I147" s="53">
        <v>198335.11000000002</v>
      </c>
      <c r="J147" s="53">
        <v>174967.72000000003</v>
      </c>
      <c r="K147" s="53">
        <v>1120493.0399999998</v>
      </c>
      <c r="L147" s="53">
        <v>617772.51999999967</v>
      </c>
      <c r="M147" s="53">
        <v>43380.44</v>
      </c>
      <c r="N147" s="53">
        <v>1573.1799999999998</v>
      </c>
      <c r="O147" s="53">
        <v>2947.8600000000006</v>
      </c>
      <c r="P147" s="53">
        <v>1154415.3499999992</v>
      </c>
      <c r="Q147" s="53">
        <v>325626.40999999997</v>
      </c>
      <c r="R147" s="53">
        <v>137548.43000000002</v>
      </c>
      <c r="S147" s="53">
        <v>70567.270000000019</v>
      </c>
      <c r="T147" s="53">
        <v>1628659.139999999</v>
      </c>
      <c r="U147" s="53">
        <v>386822.16999999987</v>
      </c>
      <c r="V147" s="53">
        <v>293925.98</v>
      </c>
      <c r="W147" s="53">
        <v>2460981.1399999987</v>
      </c>
      <c r="X147" s="53">
        <v>98454.010000000009</v>
      </c>
      <c r="Y147" s="53">
        <v>185817.84</v>
      </c>
      <c r="Z147" s="53">
        <v>2402426.6599999992</v>
      </c>
      <c r="AA147" s="53">
        <v>62.97</v>
      </c>
      <c r="AB147" s="53">
        <v>19859396.960000012</v>
      </c>
      <c r="AC147" s="53">
        <v>10912.21</v>
      </c>
      <c r="AD147" s="53">
        <v>28661.630000000005</v>
      </c>
      <c r="AE147" s="53">
        <v>812535.59</v>
      </c>
      <c r="AF147" s="53">
        <v>3885.12</v>
      </c>
      <c r="AG147" s="53">
        <v>116604.93000000001</v>
      </c>
      <c r="AH147" s="53">
        <v>556956.03</v>
      </c>
      <c r="AI147" s="53">
        <v>614149.71</v>
      </c>
      <c r="AJ147" s="53">
        <v>35437.999999999985</v>
      </c>
      <c r="AK147" s="53">
        <v>111.3</v>
      </c>
      <c r="AL147" s="53">
        <v>24843.96</v>
      </c>
      <c r="AM147" s="53">
        <v>38493.029999999992</v>
      </c>
      <c r="AN147" s="53">
        <v>833413.2200000009</v>
      </c>
      <c r="AO147" s="53">
        <v>434730.55000000022</v>
      </c>
      <c r="AQ147" s="53">
        <v>26525.21000000001</v>
      </c>
      <c r="AS147" s="53">
        <v>228578.98</v>
      </c>
      <c r="AT147" s="53">
        <v>499.01000000000005</v>
      </c>
      <c r="AU147" s="53">
        <v>1272.03</v>
      </c>
      <c r="AV147" s="53">
        <v>832.86</v>
      </c>
      <c r="AW147" s="53">
        <v>326830.48000000033</v>
      </c>
      <c r="AX147" s="53">
        <v>34652.58</v>
      </c>
      <c r="AY147" s="53">
        <v>417.31</v>
      </c>
      <c r="AZ147" s="53">
        <v>1381.78</v>
      </c>
      <c r="BA147" s="53">
        <v>25063.070000000003</v>
      </c>
      <c r="BC147" s="53">
        <v>8046.14</v>
      </c>
      <c r="BD147" s="53">
        <v>650.87</v>
      </c>
      <c r="BE147" s="53">
        <v>14163.47</v>
      </c>
      <c r="BF147" s="53">
        <v>17660.02</v>
      </c>
      <c r="BG147" s="53">
        <v>7556.1699999999992</v>
      </c>
      <c r="BH147" s="53">
        <v>18186.04</v>
      </c>
      <c r="BI147" s="53">
        <v>2364.54</v>
      </c>
      <c r="BJ147" s="53">
        <v>86184.229999999967</v>
      </c>
      <c r="BK147" s="53">
        <v>110506.31000000003</v>
      </c>
      <c r="BL147" s="53">
        <v>852049.36</v>
      </c>
      <c r="BM147" s="53">
        <v>216064.42</v>
      </c>
      <c r="BN147" s="53">
        <v>13323.849999999999</v>
      </c>
      <c r="BO147" s="53">
        <v>8661.1900000000023</v>
      </c>
      <c r="BP147" s="53">
        <v>2462.4399999999996</v>
      </c>
      <c r="BQ147" s="53">
        <v>21588.240000000005</v>
      </c>
      <c r="BR147" s="53">
        <v>440565.88999999996</v>
      </c>
      <c r="BS147" s="53">
        <v>101098.44000000005</v>
      </c>
      <c r="BT147" s="53">
        <v>2846.4399999999996</v>
      </c>
      <c r="BU147" s="53">
        <v>914949.10999999987</v>
      </c>
      <c r="BV147" s="53">
        <v>789442.87000000011</v>
      </c>
      <c r="BW147" s="53">
        <v>14269.09</v>
      </c>
      <c r="BX147" s="53">
        <v>10.52</v>
      </c>
      <c r="BY147" s="53">
        <v>82093.290000000023</v>
      </c>
      <c r="BZ147" s="53">
        <v>0</v>
      </c>
      <c r="CA147" s="53">
        <v>34.99</v>
      </c>
      <c r="CB147" s="53">
        <v>117869.41000000003</v>
      </c>
      <c r="CC147" s="53">
        <v>2.58</v>
      </c>
      <c r="CD147" s="53">
        <v>394.93</v>
      </c>
      <c r="CE147" s="53">
        <v>122862.64000000004</v>
      </c>
      <c r="CF147" s="53">
        <v>167734.44</v>
      </c>
      <c r="CG147" s="53">
        <v>3770458.4800000028</v>
      </c>
      <c r="CH147" s="53">
        <v>2130030.7400000007</v>
      </c>
      <c r="CI147" s="53">
        <v>8222.43</v>
      </c>
      <c r="CJ147" s="53">
        <v>5649892.9300000025</v>
      </c>
      <c r="CK147" s="53">
        <v>412.53999999999996</v>
      </c>
      <c r="CL147" s="53">
        <v>3829.68</v>
      </c>
      <c r="CM147" s="53">
        <v>222999.67000000013</v>
      </c>
      <c r="CN147" s="53">
        <v>11689</v>
      </c>
      <c r="CO147" s="53">
        <v>13783.48</v>
      </c>
      <c r="CQ147" s="53">
        <v>752924.5900000002</v>
      </c>
      <c r="CR147" s="53">
        <v>123179.89999999997</v>
      </c>
      <c r="CS147" s="53">
        <v>33245.94999999999</v>
      </c>
      <c r="CT147" s="53">
        <v>1506.8</v>
      </c>
      <c r="CU147" s="56">
        <v>55558582.030000001</v>
      </c>
    </row>
    <row r="148" spans="1:99" x14ac:dyDescent="0.35">
      <c r="A148" s="46">
        <v>43040</v>
      </c>
      <c r="C148" s="53">
        <v>2834598.3199999984</v>
      </c>
      <c r="D148" s="53">
        <v>433070.9800000001</v>
      </c>
      <c r="E148" s="53">
        <v>941326.92999999993</v>
      </c>
      <c r="F148" s="53">
        <v>2128.06</v>
      </c>
      <c r="G148" s="53">
        <v>19.91</v>
      </c>
      <c r="H148" s="53">
        <v>531894.23999999987</v>
      </c>
      <c r="I148" s="53">
        <v>381342.93000000011</v>
      </c>
      <c r="J148" s="53">
        <v>250800.15000000002</v>
      </c>
      <c r="K148" s="53">
        <v>1533031.07</v>
      </c>
      <c r="L148" s="53">
        <v>465237.72999999992</v>
      </c>
      <c r="M148" s="53">
        <v>20006.52</v>
      </c>
      <c r="N148" s="53">
        <v>8340.4599999999991</v>
      </c>
      <c r="O148" s="53">
        <v>5901.22</v>
      </c>
      <c r="P148" s="53">
        <v>1696730.6399999997</v>
      </c>
      <c r="Q148" s="53">
        <v>727441.94000000018</v>
      </c>
      <c r="R148" s="53">
        <v>511002.72000000015</v>
      </c>
      <c r="S148" s="53">
        <v>35171.000000000007</v>
      </c>
      <c r="T148" s="53">
        <v>1570572.08</v>
      </c>
      <c r="U148" s="53">
        <v>595306.85999999964</v>
      </c>
      <c r="V148" s="53">
        <v>371099.5</v>
      </c>
      <c r="W148" s="53">
        <v>1795915.1800000025</v>
      </c>
      <c r="X148" s="53">
        <v>50297.93</v>
      </c>
      <c r="Y148" s="53">
        <v>474165.56999999995</v>
      </c>
      <c r="Z148" s="53">
        <v>2320394.7599999998</v>
      </c>
      <c r="AB148" s="53">
        <v>7086550.7199999988</v>
      </c>
      <c r="AC148" s="53">
        <v>5675.91</v>
      </c>
      <c r="AD148" s="53">
        <v>65769.95</v>
      </c>
      <c r="AE148" s="53">
        <v>894169.49999999988</v>
      </c>
      <c r="AF148" s="53">
        <v>11326.56</v>
      </c>
      <c r="AG148" s="53">
        <v>158791.97000000009</v>
      </c>
      <c r="AH148" s="53">
        <v>449546.71999999962</v>
      </c>
      <c r="AI148" s="53">
        <v>658326.23999999976</v>
      </c>
      <c r="AJ148" s="53">
        <v>50056.970000000008</v>
      </c>
      <c r="AK148" s="53">
        <v>1044.05</v>
      </c>
      <c r="AL148" s="53">
        <v>31075.340000000004</v>
      </c>
      <c r="AM148" s="53">
        <v>115695.91000000003</v>
      </c>
      <c r="AN148" s="53">
        <v>643752.54000000027</v>
      </c>
      <c r="AO148" s="53">
        <v>619992.94000000029</v>
      </c>
      <c r="AQ148" s="53">
        <v>48991.749999999993</v>
      </c>
      <c r="AR148" s="53">
        <v>2.63</v>
      </c>
      <c r="AS148" s="53">
        <v>253828.55999999997</v>
      </c>
      <c r="AT148" s="53">
        <v>899.96</v>
      </c>
      <c r="AU148" s="53">
        <v>1938.41</v>
      </c>
      <c r="AV148" s="53">
        <v>219.85</v>
      </c>
      <c r="AW148" s="53">
        <v>271180.5</v>
      </c>
      <c r="AX148" s="53">
        <v>98327.790000000008</v>
      </c>
      <c r="AZ148" s="53">
        <v>2532.61</v>
      </c>
      <c r="BA148" s="53">
        <v>3935.4499999999994</v>
      </c>
      <c r="BC148" s="53">
        <v>3961.3700000000003</v>
      </c>
      <c r="BD148" s="53">
        <v>4055.5</v>
      </c>
      <c r="BE148" s="53">
        <v>42158.299999999996</v>
      </c>
      <c r="BF148" s="53">
        <v>4747.42</v>
      </c>
      <c r="BG148" s="53">
        <v>4033.4599999999996</v>
      </c>
      <c r="BH148" s="53">
        <v>2384.8199999999997</v>
      </c>
      <c r="BI148" s="53">
        <v>4137.0600000000004</v>
      </c>
      <c r="BJ148" s="53">
        <v>145576.57</v>
      </c>
      <c r="BK148" s="53">
        <v>107876.71000000004</v>
      </c>
      <c r="BL148" s="53">
        <v>1438105.7299999988</v>
      </c>
      <c r="BM148" s="53">
        <v>300688.53999999998</v>
      </c>
      <c r="BN148" s="53">
        <v>31694.59</v>
      </c>
      <c r="BO148" s="53">
        <v>21105.54</v>
      </c>
      <c r="BP148" s="53">
        <v>4307.8100000000004</v>
      </c>
      <c r="BQ148" s="53">
        <v>59544.909999999996</v>
      </c>
      <c r="BR148" s="53">
        <v>500278.76999999979</v>
      </c>
      <c r="BS148" s="53">
        <v>70316.150000000038</v>
      </c>
      <c r="BT148" s="53">
        <v>8379.49</v>
      </c>
      <c r="BU148" s="53">
        <v>729684.75000000023</v>
      </c>
      <c r="BV148" s="53">
        <v>829499.36999999988</v>
      </c>
      <c r="BW148" s="53">
        <v>102514.95999999999</v>
      </c>
      <c r="BY148" s="53">
        <v>67205.499999999985</v>
      </c>
      <c r="BZ148" s="53">
        <v>0</v>
      </c>
      <c r="CA148" s="53">
        <v>130.07</v>
      </c>
      <c r="CB148" s="53">
        <v>213083.73999999996</v>
      </c>
      <c r="CC148" s="53">
        <v>59.47</v>
      </c>
      <c r="CD148" s="53">
        <v>329.72999999999996</v>
      </c>
      <c r="CE148" s="53">
        <v>218862.89999999976</v>
      </c>
      <c r="CF148" s="53">
        <v>80241.670000000013</v>
      </c>
      <c r="CG148" s="53">
        <v>6019145.090000011</v>
      </c>
      <c r="CH148" s="53">
        <v>2224839.4899999998</v>
      </c>
      <c r="CI148" s="53">
        <v>2436.2199999999998</v>
      </c>
      <c r="CJ148" s="53">
        <v>6688897.1300000018</v>
      </c>
      <c r="CK148" s="53">
        <v>1880.67</v>
      </c>
      <c r="CL148" s="53">
        <v>1234.69</v>
      </c>
      <c r="CM148" s="53">
        <v>210294.46</v>
      </c>
      <c r="CN148" s="53">
        <v>30087.380000000005</v>
      </c>
      <c r="CO148" s="53">
        <v>7198.0499999999993</v>
      </c>
      <c r="CP148" s="53">
        <v>639.53</v>
      </c>
      <c r="CQ148" s="53">
        <v>801127.72999999952</v>
      </c>
      <c r="CR148" s="53">
        <v>562870.7699999999</v>
      </c>
      <c r="CS148" s="53">
        <v>59210.259999999987</v>
      </c>
      <c r="CT148" s="53">
        <v>8423.1</v>
      </c>
      <c r="CU148" s="56">
        <v>50642679</v>
      </c>
    </row>
    <row r="149" spans="1:99" x14ac:dyDescent="0.35">
      <c r="A149" s="46">
        <v>43070</v>
      </c>
      <c r="B149" s="53">
        <v>3817.8900000000003</v>
      </c>
      <c r="C149" s="53">
        <v>1779862.5799999998</v>
      </c>
      <c r="D149" s="53">
        <v>218640.51</v>
      </c>
      <c r="E149" s="53">
        <v>936433.56999999972</v>
      </c>
      <c r="F149" s="53">
        <v>1158.74</v>
      </c>
      <c r="G149" s="53">
        <v>17.25</v>
      </c>
      <c r="H149" s="53">
        <v>271753.95999999996</v>
      </c>
      <c r="I149" s="53">
        <v>337555.94</v>
      </c>
      <c r="J149" s="53">
        <v>202897.79</v>
      </c>
      <c r="K149" s="53">
        <v>4731501.2300000004</v>
      </c>
      <c r="L149" s="53">
        <v>360125.12000000005</v>
      </c>
      <c r="M149" s="53">
        <v>41759.929999999993</v>
      </c>
      <c r="N149" s="53">
        <v>1613.3699999999997</v>
      </c>
      <c r="O149" s="53">
        <v>440.28</v>
      </c>
      <c r="P149" s="53">
        <v>1148797.9500000002</v>
      </c>
      <c r="Q149" s="53">
        <v>389169.59999999992</v>
      </c>
      <c r="R149" s="53">
        <v>735676.18000000017</v>
      </c>
      <c r="S149" s="53">
        <v>23050.85</v>
      </c>
      <c r="T149" s="53">
        <v>1563008.5700000005</v>
      </c>
      <c r="U149" s="53">
        <v>467512.38</v>
      </c>
      <c r="V149" s="53">
        <v>427361.02</v>
      </c>
      <c r="W149" s="53">
        <v>2314322.2000000034</v>
      </c>
      <c r="X149" s="53">
        <v>60882.54</v>
      </c>
      <c r="Y149" s="53">
        <v>1061.73</v>
      </c>
      <c r="Z149" s="53">
        <v>1896948.6700000004</v>
      </c>
      <c r="AB149" s="53">
        <v>12145866.250000004</v>
      </c>
      <c r="AC149" s="53">
        <v>6182.8899999999994</v>
      </c>
      <c r="AD149" s="53">
        <v>14035.050000000001</v>
      </c>
      <c r="AE149" s="53">
        <v>316109.94999999995</v>
      </c>
      <c r="AF149" s="53">
        <v>8982.1200000000008</v>
      </c>
      <c r="AG149" s="53">
        <v>100256.59000000005</v>
      </c>
      <c r="AH149" s="53">
        <v>446182.11999999994</v>
      </c>
      <c r="AI149" s="53">
        <v>695591.73999999987</v>
      </c>
      <c r="AJ149" s="53">
        <v>10105.09</v>
      </c>
      <c r="AK149" s="53">
        <v>3951.4</v>
      </c>
      <c r="AL149" s="53">
        <v>20889.919999999998</v>
      </c>
      <c r="AM149" s="53">
        <v>144937.63999999998</v>
      </c>
      <c r="AN149" s="53">
        <v>507105.26000000013</v>
      </c>
      <c r="AO149" s="53">
        <v>573865.64</v>
      </c>
      <c r="AQ149" s="53">
        <v>29111.280000000006</v>
      </c>
      <c r="AS149" s="53">
        <v>211837.08000000002</v>
      </c>
      <c r="AT149" s="53">
        <v>2016.5300000000002</v>
      </c>
      <c r="AU149" s="53">
        <v>1615.31</v>
      </c>
      <c r="AV149" s="53">
        <v>30.92</v>
      </c>
      <c r="AW149" s="53">
        <v>243531.00000000009</v>
      </c>
      <c r="AX149" s="53">
        <v>60825.290000000015</v>
      </c>
      <c r="AY149" s="53">
        <v>1458.98</v>
      </c>
      <c r="AZ149" s="53">
        <v>1069.29</v>
      </c>
      <c r="BA149" s="53">
        <v>10070.68</v>
      </c>
      <c r="BC149" s="53">
        <v>4228.3</v>
      </c>
      <c r="BD149" s="53">
        <v>259.15999999999997</v>
      </c>
      <c r="BE149" s="53">
        <v>30395.74</v>
      </c>
      <c r="BF149" s="53">
        <v>14051.050000000003</v>
      </c>
      <c r="BG149" s="53">
        <v>19507.579999999998</v>
      </c>
      <c r="BH149" s="53">
        <v>3654.38</v>
      </c>
      <c r="BI149" s="53">
        <v>45.33</v>
      </c>
      <c r="BJ149" s="53">
        <v>89512.59</v>
      </c>
      <c r="BK149" s="53">
        <v>280276.5199999999</v>
      </c>
      <c r="BL149" s="53">
        <v>1413477.3899999997</v>
      </c>
      <c r="BM149" s="53">
        <v>252705.04</v>
      </c>
      <c r="BN149" s="53">
        <v>7455.670000000001</v>
      </c>
      <c r="BO149" s="53">
        <v>12479.750000000002</v>
      </c>
      <c r="BP149" s="53">
        <v>3015.02</v>
      </c>
      <c r="BQ149" s="53">
        <v>35520.380000000005</v>
      </c>
      <c r="BR149" s="53">
        <v>625734.78</v>
      </c>
      <c r="BS149" s="53">
        <v>61214.769999999975</v>
      </c>
      <c r="BT149" s="53">
        <v>3439.94</v>
      </c>
      <c r="BU149" s="53">
        <v>640571.94000000041</v>
      </c>
      <c r="BV149" s="53">
        <v>1427265.0199999993</v>
      </c>
      <c r="BW149" s="53">
        <v>11565.33</v>
      </c>
      <c r="BY149" s="53">
        <v>189122.59</v>
      </c>
      <c r="BZ149" s="53">
        <v>0</v>
      </c>
      <c r="CB149" s="53">
        <v>51525.44999999999</v>
      </c>
      <c r="CC149" s="53">
        <v>2991.96</v>
      </c>
      <c r="CD149" s="53">
        <v>16957.04</v>
      </c>
      <c r="CE149" s="53">
        <v>116729.20999999996</v>
      </c>
      <c r="CF149" s="53">
        <v>212365.93</v>
      </c>
      <c r="CG149" s="53">
        <v>3406068.4799999972</v>
      </c>
      <c r="CH149" s="53">
        <v>2310541.3700000029</v>
      </c>
      <c r="CI149" s="53">
        <v>8978.73</v>
      </c>
      <c r="CJ149" s="53">
        <v>5354738.5200000061</v>
      </c>
      <c r="CK149" s="53">
        <v>4096.28</v>
      </c>
      <c r="CL149" s="53">
        <v>137594.06</v>
      </c>
      <c r="CM149" s="53">
        <v>467663.97</v>
      </c>
      <c r="CN149" s="53">
        <v>1262.47</v>
      </c>
      <c r="CO149" s="53">
        <v>17397.079999999998</v>
      </c>
      <c r="CQ149" s="53">
        <v>1141415.9499999993</v>
      </c>
      <c r="CR149" s="53">
        <v>98533.659999999989</v>
      </c>
      <c r="CS149" s="53">
        <v>77220.790000000023</v>
      </c>
      <c r="CT149" s="53">
        <v>3154.73</v>
      </c>
      <c r="CU149" s="56">
        <v>52025731.820000008</v>
      </c>
    </row>
    <row r="150" spans="1:99" x14ac:dyDescent="0.35">
      <c r="A150" s="46">
        <v>43101</v>
      </c>
      <c r="B150" s="53">
        <v>1272.6300000000001</v>
      </c>
      <c r="C150" s="53">
        <v>949487.33000000019</v>
      </c>
      <c r="D150" s="53">
        <v>193650.46</v>
      </c>
      <c r="E150" s="53">
        <v>614365.38</v>
      </c>
      <c r="F150" s="53">
        <v>32.15</v>
      </c>
      <c r="G150" s="53">
        <v>1729.99</v>
      </c>
      <c r="H150" s="53">
        <v>193534.05000000002</v>
      </c>
      <c r="I150" s="53">
        <v>175272.85000000003</v>
      </c>
      <c r="J150" s="53">
        <v>178592.16000000003</v>
      </c>
      <c r="K150" s="53">
        <v>3955741.3800000004</v>
      </c>
      <c r="L150" s="53">
        <v>484734.93000000005</v>
      </c>
      <c r="M150" s="53">
        <v>12381.380000000001</v>
      </c>
      <c r="N150" s="53">
        <v>310.33999999999997</v>
      </c>
      <c r="O150" s="53">
        <v>1073.6300000000001</v>
      </c>
      <c r="P150" s="53">
        <v>817293.61999999988</v>
      </c>
      <c r="Q150" s="53">
        <v>429186.34</v>
      </c>
      <c r="R150" s="53">
        <v>362280.06999999989</v>
      </c>
      <c r="S150" s="53">
        <v>19390.97</v>
      </c>
      <c r="T150" s="53">
        <v>978507.3400000002</v>
      </c>
      <c r="U150" s="53">
        <v>762910.14999999956</v>
      </c>
      <c r="V150" s="53">
        <v>315762.54000000027</v>
      </c>
      <c r="W150" s="53">
        <v>1435512.620000002</v>
      </c>
      <c r="X150" s="53">
        <v>55423.89</v>
      </c>
      <c r="Y150" s="53">
        <v>329.49</v>
      </c>
      <c r="Z150" s="53">
        <v>1229173.4099999999</v>
      </c>
      <c r="AB150" s="53">
        <v>9117528.6700000018</v>
      </c>
      <c r="AC150" s="53">
        <v>17560.059999999998</v>
      </c>
      <c r="AD150" s="53">
        <v>158745.69</v>
      </c>
      <c r="AE150" s="53">
        <v>621616.85000000009</v>
      </c>
      <c r="AF150" s="53">
        <v>17685.61</v>
      </c>
      <c r="AG150" s="53">
        <v>84110.050000000032</v>
      </c>
      <c r="AH150" s="53">
        <v>167750.31</v>
      </c>
      <c r="AI150" s="53">
        <v>404313.89999999985</v>
      </c>
      <c r="AJ150" s="53">
        <v>19612.339999999997</v>
      </c>
      <c r="AK150" s="53">
        <v>11.5</v>
      </c>
      <c r="AL150" s="53">
        <v>3425.9800000000005</v>
      </c>
      <c r="AM150" s="53">
        <v>117248.34999999998</v>
      </c>
      <c r="AN150" s="53">
        <v>555191.28999999946</v>
      </c>
      <c r="AO150" s="53">
        <v>597738.1</v>
      </c>
      <c r="AQ150" s="53">
        <v>52092.060000000019</v>
      </c>
      <c r="AR150" s="53">
        <v>95.23</v>
      </c>
      <c r="AS150" s="53">
        <v>294193.71999999997</v>
      </c>
      <c r="AT150" s="53">
        <v>2876.9800000000005</v>
      </c>
      <c r="AU150" s="53">
        <v>39.99</v>
      </c>
      <c r="AV150" s="53">
        <v>524.19000000000005</v>
      </c>
      <c r="AW150" s="53">
        <v>289077.22000000009</v>
      </c>
      <c r="AX150" s="53">
        <v>63399.319999999985</v>
      </c>
      <c r="AY150" s="53">
        <v>1289.3</v>
      </c>
      <c r="AZ150" s="53">
        <v>413.88</v>
      </c>
      <c r="BA150" s="53">
        <v>2497.36</v>
      </c>
      <c r="BC150" s="53">
        <v>1622.4299999999998</v>
      </c>
      <c r="BD150" s="53">
        <v>889.64</v>
      </c>
      <c r="BE150" s="53">
        <v>13614.730000000001</v>
      </c>
      <c r="BF150" s="53">
        <v>3185.41</v>
      </c>
      <c r="BG150" s="53">
        <v>3143.94</v>
      </c>
      <c r="BH150" s="53">
        <v>14749.909999999998</v>
      </c>
      <c r="BI150" s="53">
        <v>71.55</v>
      </c>
      <c r="BJ150" s="53">
        <v>54639.600000000013</v>
      </c>
      <c r="BK150" s="53">
        <v>77117.579999999987</v>
      </c>
      <c r="BL150" s="53">
        <v>1797854.6300000004</v>
      </c>
      <c r="BM150" s="53">
        <v>179814.97999999995</v>
      </c>
      <c r="BN150" s="53">
        <v>11765.27</v>
      </c>
      <c r="BO150" s="53">
        <v>23890.170000000006</v>
      </c>
      <c r="BP150" s="53">
        <v>246.97</v>
      </c>
      <c r="BQ150" s="53">
        <v>79796.66</v>
      </c>
      <c r="BR150" s="53">
        <v>269244.25000000006</v>
      </c>
      <c r="BS150" s="53">
        <v>64960.560000000005</v>
      </c>
      <c r="BT150" s="53">
        <v>3355.14</v>
      </c>
      <c r="BU150" s="53">
        <v>984115.09999999974</v>
      </c>
      <c r="BV150" s="53">
        <v>965475.42</v>
      </c>
      <c r="BW150" s="53">
        <v>21091.26</v>
      </c>
      <c r="BY150" s="53">
        <v>86066.44</v>
      </c>
      <c r="BZ150" s="53">
        <v>0</v>
      </c>
      <c r="CB150" s="53">
        <v>201907.73</v>
      </c>
      <c r="CC150" s="53">
        <v>56.24</v>
      </c>
      <c r="CE150" s="53">
        <v>348261.67999999993</v>
      </c>
      <c r="CF150" s="53">
        <v>69281.230000000054</v>
      </c>
      <c r="CG150" s="53">
        <v>3588285.7199999955</v>
      </c>
      <c r="CH150" s="53">
        <v>4008213.6099999989</v>
      </c>
      <c r="CI150" s="53">
        <v>3259.5199999999995</v>
      </c>
      <c r="CJ150" s="53">
        <v>7754653.7499999935</v>
      </c>
      <c r="CK150" s="53">
        <v>1200.42</v>
      </c>
      <c r="CL150" s="53">
        <v>65792.070000000007</v>
      </c>
      <c r="CM150" s="53">
        <v>657661.8899999999</v>
      </c>
      <c r="CN150" s="53">
        <v>8367.0399999999991</v>
      </c>
      <c r="CO150" s="53">
        <v>11006.02</v>
      </c>
      <c r="CQ150" s="53">
        <v>652902.55999999994</v>
      </c>
      <c r="CR150" s="53">
        <v>318780.40000000008</v>
      </c>
      <c r="CS150" s="53">
        <v>73217.569999999978</v>
      </c>
      <c r="CT150" s="53">
        <v>445.52</v>
      </c>
      <c r="CU150" s="56">
        <v>48176991.660000011</v>
      </c>
    </row>
    <row r="151" spans="1:99" x14ac:dyDescent="0.35">
      <c r="A151" s="46">
        <v>43132</v>
      </c>
      <c r="C151" s="53">
        <v>1535461.05</v>
      </c>
      <c r="D151" s="53">
        <v>230051.87000000005</v>
      </c>
      <c r="E151" s="53">
        <v>617133.99000000022</v>
      </c>
      <c r="F151" s="53">
        <v>271.02</v>
      </c>
      <c r="G151" s="53">
        <v>5320.12</v>
      </c>
      <c r="H151" s="53">
        <v>217105.44999999998</v>
      </c>
      <c r="I151" s="53">
        <v>157641.62000000002</v>
      </c>
      <c r="J151" s="53">
        <v>152069.21999999997</v>
      </c>
      <c r="K151" s="53">
        <v>2125579.3200000003</v>
      </c>
      <c r="L151" s="53">
        <v>364183.61999999994</v>
      </c>
      <c r="M151" s="53">
        <v>47145.689999999995</v>
      </c>
      <c r="N151" s="53">
        <v>283.27</v>
      </c>
      <c r="O151" s="53">
        <v>204.28</v>
      </c>
      <c r="P151" s="53">
        <v>657641.73</v>
      </c>
      <c r="Q151" s="53">
        <v>284513.01</v>
      </c>
      <c r="R151" s="53">
        <v>186175.95999999996</v>
      </c>
      <c r="S151" s="53">
        <v>14608.86</v>
      </c>
      <c r="T151" s="53">
        <v>812498.00999999978</v>
      </c>
      <c r="U151" s="53">
        <v>64376.769999999982</v>
      </c>
      <c r="V151" s="53">
        <v>634801.08000000007</v>
      </c>
      <c r="W151" s="53">
        <v>1358442.7499999995</v>
      </c>
      <c r="X151" s="53">
        <v>58278.819999999992</v>
      </c>
      <c r="Y151" s="53"/>
      <c r="Z151" s="53">
        <v>2195294.06</v>
      </c>
      <c r="AA151" s="53">
        <v>69.97</v>
      </c>
      <c r="AB151" s="53">
        <v>8498255.709999999</v>
      </c>
      <c r="AC151" s="53">
        <v>2094.15</v>
      </c>
      <c r="AD151" s="53">
        <v>33991.43</v>
      </c>
      <c r="AE151" s="53">
        <v>1308336.6099999994</v>
      </c>
      <c r="AF151" s="53">
        <v>9203.11</v>
      </c>
      <c r="AG151" s="53">
        <v>80945.350000000006</v>
      </c>
      <c r="AH151" s="53">
        <v>142491.35</v>
      </c>
      <c r="AI151" s="53">
        <v>331515.7199999998</v>
      </c>
      <c r="AJ151" s="53">
        <v>20275.269999999997</v>
      </c>
      <c r="AK151" s="53">
        <v>112.08</v>
      </c>
      <c r="AL151" s="53">
        <v>443.15999999999997</v>
      </c>
      <c r="AM151" s="53">
        <v>47971.760000000009</v>
      </c>
      <c r="AN151" s="53">
        <v>462179.69000000024</v>
      </c>
      <c r="AO151" s="53">
        <v>342125.82</v>
      </c>
      <c r="AQ151" s="53">
        <v>19090.439999999999</v>
      </c>
      <c r="AR151" s="53">
        <v>62.85</v>
      </c>
      <c r="AS151" s="53">
        <v>134902.68</v>
      </c>
      <c r="AT151" s="53">
        <v>4354.1500000000005</v>
      </c>
      <c r="AU151" s="53">
        <v>260.48</v>
      </c>
      <c r="AV151" s="53">
        <v>428.43</v>
      </c>
      <c r="AW151" s="53">
        <v>364038.89999999985</v>
      </c>
      <c r="AX151" s="53">
        <v>76498.280000000013</v>
      </c>
      <c r="AZ151" s="53">
        <v>1505.35</v>
      </c>
      <c r="BA151" s="53">
        <v>1569.05</v>
      </c>
      <c r="BC151" s="53">
        <v>1902.37</v>
      </c>
      <c r="BD151" s="53">
        <v>441.97999999999996</v>
      </c>
      <c r="BE151" s="53">
        <v>18564.32</v>
      </c>
      <c r="BF151" s="53">
        <v>14356.130000000001</v>
      </c>
      <c r="BG151" s="53">
        <v>1672.08</v>
      </c>
      <c r="BH151" s="53">
        <v>722.99000000000012</v>
      </c>
      <c r="BI151" s="53">
        <v>16712.149999999998</v>
      </c>
      <c r="BJ151" s="53">
        <v>101627.53000000001</v>
      </c>
      <c r="BK151" s="53">
        <v>30785.960000000003</v>
      </c>
      <c r="BL151" s="53">
        <v>930615.87000000011</v>
      </c>
      <c r="BM151" s="53">
        <v>186476.88999999996</v>
      </c>
      <c r="BN151" s="53">
        <v>11126.85</v>
      </c>
      <c r="BO151" s="53">
        <v>3805.64</v>
      </c>
      <c r="BP151" s="53">
        <v>701.91000000000008</v>
      </c>
      <c r="BQ151" s="53">
        <v>56255.72</v>
      </c>
      <c r="BR151" s="53">
        <v>281604.02000000008</v>
      </c>
      <c r="BS151" s="53">
        <v>40598.660000000003</v>
      </c>
      <c r="BT151" s="53">
        <v>1098.8900000000001</v>
      </c>
      <c r="BU151" s="53">
        <v>575976.1599999998</v>
      </c>
      <c r="BV151" s="53">
        <v>843876.37999999989</v>
      </c>
      <c r="BW151" s="53">
        <v>2058.4</v>
      </c>
      <c r="BX151" s="53">
        <v>6167.5700000000006</v>
      </c>
      <c r="BY151" s="53">
        <v>144227.79999999999</v>
      </c>
      <c r="BZ151" s="53">
        <v>0</v>
      </c>
      <c r="CB151" s="53">
        <v>11268.9</v>
      </c>
      <c r="CC151" s="53">
        <v>60.31</v>
      </c>
      <c r="CD151" s="53">
        <v>107.61</v>
      </c>
      <c r="CE151" s="53">
        <v>75317.130000000019</v>
      </c>
      <c r="CF151" s="53">
        <v>103137.47999999997</v>
      </c>
      <c r="CG151" s="53">
        <v>2558680.1700000004</v>
      </c>
      <c r="CH151" s="53">
        <v>2327076.0000000009</v>
      </c>
      <c r="CI151" s="53">
        <v>516.88</v>
      </c>
      <c r="CJ151" s="53">
        <v>4069942.4100000039</v>
      </c>
      <c r="CK151" s="53">
        <v>150991.79999999999</v>
      </c>
      <c r="CM151" s="53">
        <v>133048.29999999999</v>
      </c>
      <c r="CN151" s="53">
        <v>2061.9499999999998</v>
      </c>
      <c r="CO151" s="53">
        <v>20175.269999999997</v>
      </c>
      <c r="CP151" s="53">
        <v>118.83</v>
      </c>
      <c r="CQ151" s="53">
        <v>443230.16</v>
      </c>
      <c r="CR151" s="53">
        <v>65742.909999999989</v>
      </c>
      <c r="CS151" s="53">
        <v>43613.87999999999</v>
      </c>
      <c r="CT151" s="53">
        <v>343.29</v>
      </c>
      <c r="CU151" s="56">
        <v>36878612.909999996</v>
      </c>
    </row>
    <row r="152" spans="1:99" x14ac:dyDescent="0.35">
      <c r="A152" s="46">
        <v>43160</v>
      </c>
      <c r="C152" s="53">
        <v>787700.31</v>
      </c>
      <c r="D152" s="53">
        <v>41689.72</v>
      </c>
      <c r="E152" s="53">
        <v>1164798.4500000004</v>
      </c>
      <c r="F152" s="53">
        <v>284.97000000000003</v>
      </c>
      <c r="G152" s="53">
        <v>176.58</v>
      </c>
      <c r="H152" s="53">
        <v>68555.060000000012</v>
      </c>
      <c r="I152" s="53">
        <v>31602.940000000002</v>
      </c>
      <c r="J152" s="53">
        <v>121212.02999999998</v>
      </c>
      <c r="K152" s="53">
        <v>2913594.2</v>
      </c>
      <c r="L152" s="53">
        <v>543312.56000000006</v>
      </c>
      <c r="M152" s="53">
        <v>45266.49</v>
      </c>
      <c r="N152" s="53">
        <v>7839.23</v>
      </c>
      <c r="O152" s="53">
        <v>732.15</v>
      </c>
      <c r="P152" s="53">
        <v>822510.59</v>
      </c>
      <c r="Q152" s="53">
        <v>179210.43000000002</v>
      </c>
      <c r="R152" s="53">
        <v>662102.95000000019</v>
      </c>
      <c r="S152" s="53">
        <v>9960.35</v>
      </c>
      <c r="T152" s="53">
        <v>1775635.7500000002</v>
      </c>
      <c r="U152" s="53">
        <v>115595.48999999999</v>
      </c>
      <c r="V152" s="53">
        <v>676138.7300000001</v>
      </c>
      <c r="W152" s="53">
        <v>1407614.9600000009</v>
      </c>
      <c r="X152" s="53">
        <v>81233.22</v>
      </c>
      <c r="Y152" s="53"/>
      <c r="Z152" s="53">
        <v>1003291</v>
      </c>
      <c r="AB152" s="53">
        <v>8462574.0099999998</v>
      </c>
      <c r="AC152" s="53">
        <v>572.17999999999995</v>
      </c>
      <c r="AD152" s="53">
        <v>22398.960000000003</v>
      </c>
      <c r="AE152" s="53">
        <v>275406.32999999996</v>
      </c>
      <c r="AF152" s="53">
        <v>1068.3499999999999</v>
      </c>
      <c r="AG152" s="53">
        <v>107253.23000000004</v>
      </c>
      <c r="AH152" s="53">
        <v>584958.0399999998</v>
      </c>
      <c r="AI152" s="53">
        <v>526700.26000000024</v>
      </c>
      <c r="AJ152" s="53">
        <v>8644.9599999999991</v>
      </c>
      <c r="AK152" s="53">
        <v>328.23</v>
      </c>
      <c r="AL152" s="53">
        <v>3342.25</v>
      </c>
      <c r="AM152" s="53">
        <v>79298.709999999977</v>
      </c>
      <c r="AN152" s="53">
        <v>475892.78000000009</v>
      </c>
      <c r="AO152" s="53">
        <v>210622.84000000011</v>
      </c>
      <c r="AP152" s="53">
        <v>1379.79</v>
      </c>
      <c r="AQ152" s="53">
        <v>23803.47</v>
      </c>
      <c r="AS152" s="53">
        <v>86927.000000000015</v>
      </c>
      <c r="AT152" s="53">
        <v>3456.79</v>
      </c>
      <c r="AU152" s="53">
        <v>1859.51</v>
      </c>
      <c r="AV152" s="53">
        <v>967.17</v>
      </c>
      <c r="AW152" s="53">
        <v>484944.40999999951</v>
      </c>
      <c r="AX152" s="53">
        <v>40658.960000000006</v>
      </c>
      <c r="AZ152" s="53">
        <v>2048.86</v>
      </c>
      <c r="BA152" s="53">
        <v>3834.6200000000003</v>
      </c>
      <c r="BB152" s="53">
        <v>90.13</v>
      </c>
      <c r="BC152" s="53">
        <v>6223.15</v>
      </c>
      <c r="BD152" s="53">
        <v>2729.89</v>
      </c>
      <c r="BE152" s="53">
        <v>8507.0899999999983</v>
      </c>
      <c r="BF152" s="53">
        <v>26537.65</v>
      </c>
      <c r="BG152" s="53">
        <v>6642.99</v>
      </c>
      <c r="BH152" s="53">
        <v>1931.6499999999999</v>
      </c>
      <c r="BI152" s="53">
        <v>223178.87999999998</v>
      </c>
      <c r="BJ152" s="53">
        <v>86889.31</v>
      </c>
      <c r="BK152" s="53">
        <v>94715.690000000017</v>
      </c>
      <c r="BL152" s="53">
        <v>1224287.1600000001</v>
      </c>
      <c r="BM152" s="53">
        <v>160605.32000000004</v>
      </c>
      <c r="BN152" s="53">
        <v>14063.329999999998</v>
      </c>
      <c r="BO152" s="53">
        <v>1038.1599999999999</v>
      </c>
      <c r="BP152" s="53">
        <v>498.17999999999995</v>
      </c>
      <c r="BQ152" s="53">
        <v>22782.560000000001</v>
      </c>
      <c r="BR152" s="53">
        <v>177732.51</v>
      </c>
      <c r="BS152" s="53">
        <v>49646.22</v>
      </c>
      <c r="BT152" s="53">
        <v>1693.2300000000002</v>
      </c>
      <c r="BU152" s="53">
        <v>266558.85999999993</v>
      </c>
      <c r="BV152" s="53">
        <v>894204.59000000032</v>
      </c>
      <c r="BW152" s="53">
        <v>16244.06</v>
      </c>
      <c r="BY152" s="53">
        <v>64936.080000000016</v>
      </c>
      <c r="BZ152" s="53">
        <v>0</v>
      </c>
      <c r="CB152" s="53">
        <v>464.37</v>
      </c>
      <c r="CD152" s="53">
        <v>193.05</v>
      </c>
      <c r="CE152" s="53">
        <v>653391.28999999957</v>
      </c>
      <c r="CF152" s="53">
        <v>58024.799999999988</v>
      </c>
      <c r="CG152" s="53">
        <v>1142192.0199999993</v>
      </c>
      <c r="CH152" s="53">
        <v>1933426.5899999994</v>
      </c>
      <c r="CI152" s="53">
        <v>956.21</v>
      </c>
      <c r="CJ152" s="53">
        <v>4924065.6700000009</v>
      </c>
      <c r="CK152" s="53">
        <v>36481.449999999997</v>
      </c>
      <c r="CL152" s="53">
        <v>30306.750000000004</v>
      </c>
      <c r="CM152" s="53">
        <v>52979.42</v>
      </c>
      <c r="CN152" s="53">
        <v>2945.4799999999996</v>
      </c>
      <c r="CO152" s="53">
        <v>6596.88</v>
      </c>
      <c r="CQ152" s="53">
        <v>492963.58999999968</v>
      </c>
      <c r="CR152" s="53">
        <v>39990.400000000001</v>
      </c>
      <c r="CS152" s="53">
        <v>104558.66999999997</v>
      </c>
      <c r="CT152" s="53">
        <v>778.37</v>
      </c>
      <c r="CU152" s="56">
        <v>36701051.569999993</v>
      </c>
    </row>
    <row r="153" spans="1:99" x14ac:dyDescent="0.35">
      <c r="A153" s="46">
        <v>43191</v>
      </c>
      <c r="C153" s="53">
        <v>717666.12000000011</v>
      </c>
      <c r="D153" s="53">
        <v>73836.899999999994</v>
      </c>
      <c r="E153" s="53">
        <v>1354106.8100000005</v>
      </c>
      <c r="F153" s="53">
        <v>33626.01</v>
      </c>
      <c r="G153" s="53">
        <v>1774.4099999999999</v>
      </c>
      <c r="H153" s="53">
        <v>221242.70000000004</v>
      </c>
      <c r="I153" s="53">
        <v>77675.719999999987</v>
      </c>
      <c r="J153" s="53">
        <v>452593.12000000017</v>
      </c>
      <c r="K153" s="53">
        <v>2543684.15</v>
      </c>
      <c r="L153" s="53">
        <v>394819.37</v>
      </c>
      <c r="M153" s="53">
        <v>13148.210000000001</v>
      </c>
      <c r="N153" s="53">
        <v>8704.67</v>
      </c>
      <c r="O153" s="53">
        <v>924.48</v>
      </c>
      <c r="P153" s="53">
        <v>902020.88000000024</v>
      </c>
      <c r="Q153" s="53">
        <v>376591.34000000008</v>
      </c>
      <c r="R153" s="53">
        <v>1353181.0599999996</v>
      </c>
      <c r="S153" s="53">
        <v>25782.769999999997</v>
      </c>
      <c r="T153" s="53">
        <v>949498.73000000021</v>
      </c>
      <c r="U153" s="53">
        <v>124262.68</v>
      </c>
      <c r="V153" s="53">
        <v>305929.72000000003</v>
      </c>
      <c r="W153" s="53">
        <v>1516436.9800000004</v>
      </c>
      <c r="X153" s="53">
        <v>77674.570000000007</v>
      </c>
      <c r="Y153" s="53"/>
      <c r="Z153" s="53">
        <v>749495.66</v>
      </c>
      <c r="AB153" s="53">
        <v>13044104.159999998</v>
      </c>
      <c r="AC153" s="53">
        <v>18158.349999999999</v>
      </c>
      <c r="AD153" s="53">
        <v>16882.66</v>
      </c>
      <c r="AE153" s="53">
        <v>110094.54000000002</v>
      </c>
      <c r="AF153" s="53">
        <v>8307.08</v>
      </c>
      <c r="AG153" s="53">
        <v>222388.59000000003</v>
      </c>
      <c r="AH153" s="53">
        <v>613762.81000000017</v>
      </c>
      <c r="AI153" s="53">
        <v>512984.96999999991</v>
      </c>
      <c r="AJ153" s="53">
        <v>10938.130000000003</v>
      </c>
      <c r="AK153" s="53">
        <v>39.22</v>
      </c>
      <c r="AL153" s="53">
        <v>2771.75</v>
      </c>
      <c r="AM153" s="53">
        <v>78243.59</v>
      </c>
      <c r="AN153" s="53">
        <v>593098.58000000042</v>
      </c>
      <c r="AO153" s="53">
        <v>679631.69000000006</v>
      </c>
      <c r="AQ153" s="53">
        <v>22518.900000000005</v>
      </c>
      <c r="AS153" s="53">
        <v>180487.48000000004</v>
      </c>
      <c r="AT153" s="53">
        <v>6671.920000000001</v>
      </c>
      <c r="AU153" s="53">
        <v>735.56999999999994</v>
      </c>
      <c r="AV153" s="53">
        <v>2252.5500000000002</v>
      </c>
      <c r="AW153" s="53">
        <v>376838.53000000009</v>
      </c>
      <c r="AX153" s="53">
        <v>8982.4599999999991</v>
      </c>
      <c r="AY153" s="53">
        <v>587.43000000000006</v>
      </c>
      <c r="AZ153" s="53">
        <v>892.35</v>
      </c>
      <c r="BA153" s="53">
        <v>5394.61</v>
      </c>
      <c r="BB153" s="53">
        <v>738.85</v>
      </c>
      <c r="BC153" s="53">
        <v>12602.71</v>
      </c>
      <c r="BD153" s="53">
        <v>1384.5700000000002</v>
      </c>
      <c r="BE153" s="53">
        <v>16987.57</v>
      </c>
      <c r="BF153" s="53">
        <v>17428.149999999998</v>
      </c>
      <c r="BG153" s="53">
        <v>6102.3400000000011</v>
      </c>
      <c r="BH153" s="53">
        <v>16339.74</v>
      </c>
      <c r="BI153" s="53">
        <v>1741.0900000000001</v>
      </c>
      <c r="BJ153" s="53">
        <v>82117.130000000019</v>
      </c>
      <c r="BK153" s="53">
        <v>27608.090000000004</v>
      </c>
      <c r="BL153" s="53">
        <v>606806.87999999989</v>
      </c>
      <c r="BM153" s="53">
        <v>174134.40999999995</v>
      </c>
      <c r="BN153" s="53">
        <v>11085.870000000006</v>
      </c>
      <c r="BO153" s="53">
        <v>10207.130000000001</v>
      </c>
      <c r="BP153" s="53">
        <v>1815.1499999999999</v>
      </c>
      <c r="BQ153" s="53">
        <v>25178.9</v>
      </c>
      <c r="BR153" s="53">
        <v>263168.06999999995</v>
      </c>
      <c r="BS153" s="53">
        <v>79424.970000000016</v>
      </c>
      <c r="BT153" s="53">
        <v>1319.48</v>
      </c>
      <c r="BU153" s="53">
        <v>552282.5</v>
      </c>
      <c r="BV153" s="53">
        <v>846031.35</v>
      </c>
      <c r="BW153" s="53">
        <v>11125.75</v>
      </c>
      <c r="BX153" s="53">
        <v>273.39999999999998</v>
      </c>
      <c r="BY153" s="53">
        <v>47374.789999999986</v>
      </c>
      <c r="BZ153" s="53">
        <v>0</v>
      </c>
      <c r="CB153" s="53">
        <v>71369.679999999993</v>
      </c>
      <c r="CC153" s="53">
        <v>776.25</v>
      </c>
      <c r="CD153" s="53">
        <v>143.15</v>
      </c>
      <c r="CE153" s="53">
        <v>88057.040000000052</v>
      </c>
      <c r="CF153" s="53">
        <v>125542.45000000001</v>
      </c>
      <c r="CG153" s="53">
        <v>1410495.1099999987</v>
      </c>
      <c r="CH153" s="53">
        <v>1757168.97</v>
      </c>
      <c r="CI153" s="53">
        <v>492.23</v>
      </c>
      <c r="CJ153" s="53">
        <v>4191650.7299999972</v>
      </c>
      <c r="CK153" s="53">
        <v>85417.16</v>
      </c>
      <c r="CL153" s="53">
        <v>512.92000000000007</v>
      </c>
      <c r="CM153" s="53">
        <v>198795.25999999998</v>
      </c>
      <c r="CN153" s="53">
        <v>4573.579999999999</v>
      </c>
      <c r="CO153" s="53">
        <v>12033.500000000002</v>
      </c>
      <c r="CQ153" s="53">
        <v>570712.67999999993</v>
      </c>
      <c r="CR153" s="53">
        <v>113825.17000000006</v>
      </c>
      <c r="CS153" s="53">
        <v>81531.999999999956</v>
      </c>
      <c r="CT153" s="53">
        <v>1878.24</v>
      </c>
      <c r="CU153" s="56">
        <v>40319699.98999998</v>
      </c>
    </row>
    <row r="154" spans="1:99" x14ac:dyDescent="0.35">
      <c r="A154" s="46">
        <v>43221</v>
      </c>
      <c r="C154" s="53">
        <v>1443872.7600000002</v>
      </c>
      <c r="D154" s="53">
        <v>88297.86</v>
      </c>
      <c r="E154" s="53">
        <v>639114.92000000016</v>
      </c>
      <c r="F154" s="53">
        <v>303.64999999999998</v>
      </c>
      <c r="G154" s="53">
        <v>46.37</v>
      </c>
      <c r="H154" s="53">
        <v>268893.20999999996</v>
      </c>
      <c r="I154" s="53">
        <v>81119.679999999993</v>
      </c>
      <c r="J154" s="53">
        <v>161224.05000000005</v>
      </c>
      <c r="K154" s="53">
        <v>4388851.03</v>
      </c>
      <c r="L154" s="53">
        <v>360609.20000000019</v>
      </c>
      <c r="M154" s="53">
        <v>35744.11</v>
      </c>
      <c r="N154" s="53">
        <v>25.93</v>
      </c>
      <c r="O154" s="53">
        <v>1206.7500000000002</v>
      </c>
      <c r="P154" s="53">
        <v>491406.03999999992</v>
      </c>
      <c r="Q154" s="53">
        <v>177340.88999999996</v>
      </c>
      <c r="R154" s="53">
        <v>1166527.9999999993</v>
      </c>
      <c r="S154" s="53">
        <v>43351.44</v>
      </c>
      <c r="T154" s="53">
        <v>849300.29000000039</v>
      </c>
      <c r="U154" s="53">
        <v>129054.65999999997</v>
      </c>
      <c r="V154" s="53">
        <v>264618.44000000018</v>
      </c>
      <c r="W154" s="53">
        <v>1331706.8800000001</v>
      </c>
      <c r="X154" s="53">
        <v>72538.650000000009</v>
      </c>
      <c r="Y154" s="53"/>
      <c r="Z154" s="53">
        <v>2093358.8699999999</v>
      </c>
      <c r="AA154" s="53">
        <v>209.57</v>
      </c>
      <c r="AB154" s="53">
        <v>11849379.330000004</v>
      </c>
      <c r="AC154" s="53">
        <v>9498.4500000000007</v>
      </c>
      <c r="AD154" s="53">
        <v>11003.21</v>
      </c>
      <c r="AE154" s="53">
        <v>647296.09000000043</v>
      </c>
      <c r="AF154" s="53">
        <v>1394.52</v>
      </c>
      <c r="AG154" s="53">
        <v>169691.60000000006</v>
      </c>
      <c r="AH154" s="53">
        <v>256342.58999999991</v>
      </c>
      <c r="AI154" s="53">
        <v>278271.67999999988</v>
      </c>
      <c r="AJ154" s="53">
        <v>7285.7400000000016</v>
      </c>
      <c r="AK154" s="53">
        <v>40.700000000000003</v>
      </c>
      <c r="AL154" s="53">
        <v>5126.63</v>
      </c>
      <c r="AM154" s="53">
        <v>53245.369999999995</v>
      </c>
      <c r="AN154" s="53">
        <v>651709.38000000129</v>
      </c>
      <c r="AO154" s="53">
        <v>336073.86000000004</v>
      </c>
      <c r="AQ154" s="53">
        <v>24787.75</v>
      </c>
      <c r="AR154" s="53">
        <v>34.17</v>
      </c>
      <c r="AS154" s="53">
        <v>137716.84000000005</v>
      </c>
      <c r="AT154" s="53">
        <v>2484.6</v>
      </c>
      <c r="AU154" s="53">
        <v>156.13</v>
      </c>
      <c r="AV154" s="53">
        <v>271.77999999999997</v>
      </c>
      <c r="AW154" s="53">
        <v>270114.38</v>
      </c>
      <c r="AX154" s="53">
        <v>26482.579999999994</v>
      </c>
      <c r="AY154" s="53">
        <v>97.75</v>
      </c>
      <c r="AZ154" s="53">
        <v>1241.07</v>
      </c>
      <c r="BA154" s="53">
        <v>8670.82</v>
      </c>
      <c r="BB154" s="53">
        <v>217.22</v>
      </c>
      <c r="BC154" s="53">
        <v>12492.32</v>
      </c>
      <c r="BD154" s="53">
        <v>1223.04</v>
      </c>
      <c r="BE154" s="53">
        <v>13413.979999999996</v>
      </c>
      <c r="BF154" s="53">
        <v>13626.199999999999</v>
      </c>
      <c r="BG154" s="53">
        <v>2273.21</v>
      </c>
      <c r="BH154" s="53">
        <v>10447.610000000002</v>
      </c>
      <c r="BI154" s="53">
        <v>14183.87</v>
      </c>
      <c r="BJ154" s="53">
        <v>78890.540000000023</v>
      </c>
      <c r="BK154" s="53">
        <v>78783.840000000026</v>
      </c>
      <c r="BL154" s="53">
        <v>329845.88000000024</v>
      </c>
      <c r="BM154" s="53">
        <v>171489.81999999998</v>
      </c>
      <c r="BN154" s="53">
        <v>7028.49</v>
      </c>
      <c r="BO154" s="53">
        <v>4202.2700000000004</v>
      </c>
      <c r="BP154" s="53">
        <v>1659.27</v>
      </c>
      <c r="BQ154" s="53">
        <v>65790.969999999987</v>
      </c>
      <c r="BR154" s="53">
        <v>153594.49</v>
      </c>
      <c r="BS154" s="53">
        <v>53689.02</v>
      </c>
      <c r="BT154" s="53">
        <v>3940.1</v>
      </c>
      <c r="BU154" s="53">
        <v>235519.13</v>
      </c>
      <c r="BV154" s="53">
        <v>3475560.1900000009</v>
      </c>
      <c r="BW154" s="53">
        <v>12229.8</v>
      </c>
      <c r="BX154" s="53">
        <v>3018.15</v>
      </c>
      <c r="BY154" s="53">
        <v>48856.1</v>
      </c>
      <c r="BZ154" s="53">
        <v>0</v>
      </c>
      <c r="CA154" s="53">
        <v>3958.23</v>
      </c>
      <c r="CB154" s="53">
        <v>60987.659999999996</v>
      </c>
      <c r="CD154" s="53">
        <v>1139.28</v>
      </c>
      <c r="CE154" s="53">
        <v>124254.21000000002</v>
      </c>
      <c r="CF154" s="53">
        <v>54386.939999999988</v>
      </c>
      <c r="CG154" s="53">
        <v>1778185.889999999</v>
      </c>
      <c r="CH154" s="53">
        <v>1910488.190000002</v>
      </c>
      <c r="CI154" s="53">
        <v>24163.539999999997</v>
      </c>
      <c r="CJ154" s="53">
        <v>3069569.4499999993</v>
      </c>
      <c r="CK154" s="53">
        <v>263065.40000000002</v>
      </c>
      <c r="CL154" s="53">
        <v>69</v>
      </c>
      <c r="CM154" s="53">
        <v>299173.37000000005</v>
      </c>
      <c r="CN154" s="53">
        <v>6657.29</v>
      </c>
      <c r="CO154" s="53">
        <v>8258</v>
      </c>
      <c r="CQ154" s="53">
        <v>311852.73000000016</v>
      </c>
      <c r="CR154" s="53">
        <v>118567.7</v>
      </c>
      <c r="CS154" s="53">
        <v>32276.060000000005</v>
      </c>
      <c r="CT154" s="53">
        <v>5394.51</v>
      </c>
      <c r="CU154" s="56">
        <v>41701563.229999982</v>
      </c>
    </row>
    <row r="155" spans="1:99" x14ac:dyDescent="0.35">
      <c r="A155" s="46">
        <v>43252</v>
      </c>
      <c r="C155" s="53">
        <v>905679.80999999994</v>
      </c>
      <c r="D155" s="53">
        <v>190991.76</v>
      </c>
      <c r="E155" s="53">
        <v>859663.51000000013</v>
      </c>
      <c r="F155" s="53">
        <v>81.52</v>
      </c>
      <c r="G155" s="53">
        <v>27.56</v>
      </c>
      <c r="H155" s="53">
        <v>113120.44</v>
      </c>
      <c r="I155" s="53">
        <v>130025.76999999996</v>
      </c>
      <c r="J155" s="53">
        <v>143387.88</v>
      </c>
      <c r="K155" s="53">
        <v>4407424</v>
      </c>
      <c r="L155" s="53">
        <v>522427.42000000016</v>
      </c>
      <c r="M155" s="53">
        <v>30589.940000000002</v>
      </c>
      <c r="N155" s="53">
        <v>8568.5400000000009</v>
      </c>
      <c r="O155" s="53">
        <v>362.31</v>
      </c>
      <c r="P155" s="53">
        <v>957684.56000000017</v>
      </c>
      <c r="Q155" s="53">
        <v>296735.20000000007</v>
      </c>
      <c r="R155" s="53">
        <v>732508.87</v>
      </c>
      <c r="S155" s="53">
        <v>52389.55999999999</v>
      </c>
      <c r="T155" s="53">
        <v>982021.69000000029</v>
      </c>
      <c r="U155" s="53">
        <v>201857.54999999996</v>
      </c>
      <c r="V155" s="53">
        <v>239049.24000000002</v>
      </c>
      <c r="W155" s="53">
        <v>1322954.9499999988</v>
      </c>
      <c r="X155" s="53">
        <v>51306.520000000004</v>
      </c>
      <c r="Y155" s="53">
        <v>229827.15</v>
      </c>
      <c r="Z155" s="53">
        <v>1811997.2099999997</v>
      </c>
      <c r="AA155" s="53">
        <v>67.260000000000005</v>
      </c>
      <c r="AB155" s="53">
        <v>10800442.35</v>
      </c>
      <c r="AC155" s="53">
        <v>21555.22</v>
      </c>
      <c r="AD155" s="53">
        <v>23148.34</v>
      </c>
      <c r="AE155" s="53">
        <v>543839.4600000002</v>
      </c>
      <c r="AF155" s="53">
        <v>3756.69</v>
      </c>
      <c r="AG155" s="53">
        <v>82211.350000000006</v>
      </c>
      <c r="AH155" s="53">
        <v>334345.59000000003</v>
      </c>
      <c r="AI155" s="53">
        <v>315439.93000000011</v>
      </c>
      <c r="AJ155" s="53">
        <v>68095.45</v>
      </c>
      <c r="AK155" s="53">
        <v>310.90999999999997</v>
      </c>
      <c r="AL155" s="53">
        <v>1448.85</v>
      </c>
      <c r="AM155" s="53">
        <v>144113.17999999993</v>
      </c>
      <c r="AN155" s="53">
        <v>384725.2200000002</v>
      </c>
      <c r="AO155" s="53">
        <v>492312.17999999993</v>
      </c>
      <c r="AP155" s="53">
        <v>488.07</v>
      </c>
      <c r="AQ155" s="53">
        <v>14437.909999999996</v>
      </c>
      <c r="AS155" s="53">
        <v>141936.79</v>
      </c>
      <c r="AT155" s="53">
        <v>4016.0699999999997</v>
      </c>
      <c r="AU155" s="53">
        <v>345.87</v>
      </c>
      <c r="AV155" s="53">
        <v>38.94</v>
      </c>
      <c r="AW155" s="53">
        <v>240892.4200000001</v>
      </c>
      <c r="AX155" s="53">
        <v>40203.909999999996</v>
      </c>
      <c r="AY155" s="53">
        <v>1532.37</v>
      </c>
      <c r="AZ155" s="53">
        <v>2484</v>
      </c>
      <c r="BA155" s="53">
        <v>5980.61</v>
      </c>
      <c r="BC155" s="53">
        <v>114.68</v>
      </c>
      <c r="BD155" s="53">
        <v>756.4</v>
      </c>
      <c r="BE155" s="53">
        <v>6850.03</v>
      </c>
      <c r="BF155" s="53">
        <v>2315.6</v>
      </c>
      <c r="BG155" s="53">
        <v>2494.0600000000004</v>
      </c>
      <c r="BH155" s="53">
        <v>12658.12</v>
      </c>
      <c r="BI155" s="53">
        <v>201.25</v>
      </c>
      <c r="BJ155" s="53">
        <v>242915.44000000006</v>
      </c>
      <c r="BK155" s="53">
        <v>45516.9</v>
      </c>
      <c r="BL155" s="53">
        <v>300588.76000000007</v>
      </c>
      <c r="BM155" s="53">
        <v>192782.86</v>
      </c>
      <c r="BN155" s="53">
        <v>7129.1100000000006</v>
      </c>
      <c r="BO155" s="53">
        <v>2045.5200000000004</v>
      </c>
      <c r="BP155" s="53">
        <v>987.73</v>
      </c>
      <c r="BQ155" s="53">
        <v>86596.1</v>
      </c>
      <c r="BR155" s="53">
        <v>183285.07000000007</v>
      </c>
      <c r="BS155" s="53">
        <v>17314.140000000003</v>
      </c>
      <c r="BT155" s="53">
        <v>451.41999999999996</v>
      </c>
      <c r="BU155" s="53">
        <v>537553.24</v>
      </c>
      <c r="BV155" s="53">
        <v>672436.91</v>
      </c>
      <c r="BW155" s="53">
        <v>9728.24</v>
      </c>
      <c r="BY155" s="53">
        <v>55416.700000000019</v>
      </c>
      <c r="BZ155" s="53">
        <v>0</v>
      </c>
      <c r="CA155" s="53">
        <v>53.94</v>
      </c>
      <c r="CB155" s="53">
        <v>3704.59</v>
      </c>
      <c r="CC155" s="53">
        <v>150.77000000000001</v>
      </c>
      <c r="CD155" s="53">
        <v>953.79</v>
      </c>
      <c r="CE155" s="53">
        <v>127462.24999999999</v>
      </c>
      <c r="CF155" s="53">
        <v>45036.72</v>
      </c>
      <c r="CG155" s="53">
        <v>1903563.7500000005</v>
      </c>
      <c r="CH155" s="53">
        <v>2777272.3399999989</v>
      </c>
      <c r="CI155" s="53">
        <v>1749.43</v>
      </c>
      <c r="CJ155" s="53">
        <v>4489631.2</v>
      </c>
      <c r="CK155" s="53">
        <v>171113.49</v>
      </c>
      <c r="CL155" s="53">
        <v>3979.22</v>
      </c>
      <c r="CM155" s="53">
        <v>144871.45000000001</v>
      </c>
      <c r="CN155" s="53">
        <v>2570.79</v>
      </c>
      <c r="CO155" s="53">
        <v>3817.7499999999995</v>
      </c>
      <c r="CQ155" s="53">
        <v>404408.27000000014</v>
      </c>
      <c r="CR155" s="53">
        <v>133603.21999999988</v>
      </c>
      <c r="CS155" s="53">
        <v>30946.480000000003</v>
      </c>
      <c r="CT155" s="53">
        <v>209.63</v>
      </c>
      <c r="CU155" s="56">
        <v>40484089.260000013</v>
      </c>
    </row>
    <row r="156" spans="1:99" x14ac:dyDescent="0.35">
      <c r="A156" s="46">
        <v>43282</v>
      </c>
      <c r="C156" s="53">
        <v>1039422.64</v>
      </c>
      <c r="D156" s="53">
        <v>221095.73</v>
      </c>
      <c r="E156" s="53">
        <v>982760.18</v>
      </c>
      <c r="F156" s="53">
        <v>67.7</v>
      </c>
      <c r="G156" s="53">
        <v>2098.9500000000003</v>
      </c>
      <c r="H156" s="53">
        <v>573243.91000000015</v>
      </c>
      <c r="I156" s="53">
        <v>119485.59000000001</v>
      </c>
      <c r="J156" s="53">
        <v>144330.63</v>
      </c>
      <c r="K156" s="53">
        <v>1869711.4200000002</v>
      </c>
      <c r="L156" s="53">
        <v>583889.28</v>
      </c>
      <c r="M156" s="53">
        <v>70904.94</v>
      </c>
      <c r="N156" s="53">
        <v>20874.73</v>
      </c>
      <c r="O156" s="53">
        <v>1262.04</v>
      </c>
      <c r="P156" s="53">
        <v>749348.55999999982</v>
      </c>
      <c r="Q156" s="53">
        <v>211101.85000000006</v>
      </c>
      <c r="R156" s="53">
        <v>625703.57999999996</v>
      </c>
      <c r="S156" s="53">
        <v>28148.959999999999</v>
      </c>
      <c r="T156" s="53">
        <v>1404212.1200000006</v>
      </c>
      <c r="U156" s="53">
        <v>208967.09999999998</v>
      </c>
      <c r="V156" s="53">
        <v>508430.50000000023</v>
      </c>
      <c r="W156" s="53">
        <v>2149620.8400000012</v>
      </c>
      <c r="X156" s="53">
        <v>65836.84</v>
      </c>
      <c r="Y156" s="53">
        <v>85968.92</v>
      </c>
      <c r="Z156" s="53">
        <v>791144.53999999992</v>
      </c>
      <c r="AB156" s="53">
        <v>14847340.910000002</v>
      </c>
      <c r="AC156" s="53">
        <v>28850.059999999998</v>
      </c>
      <c r="AD156" s="53">
        <v>12010.109999999999</v>
      </c>
      <c r="AE156" s="53">
        <v>378571.42999999988</v>
      </c>
      <c r="AF156" s="53">
        <v>948.75</v>
      </c>
      <c r="AG156" s="53">
        <v>82963.900000000023</v>
      </c>
      <c r="AH156" s="53">
        <v>657887.52000000014</v>
      </c>
      <c r="AI156" s="53">
        <v>555103.38999999978</v>
      </c>
      <c r="AJ156" s="53">
        <v>13049.930000000002</v>
      </c>
      <c r="AK156" s="53">
        <v>70.44</v>
      </c>
      <c r="AL156" s="53">
        <v>958.62999999999988</v>
      </c>
      <c r="AM156" s="53">
        <v>85393.099999999991</v>
      </c>
      <c r="AN156" s="53">
        <v>569702.21</v>
      </c>
      <c r="AO156" s="53">
        <v>451184.55</v>
      </c>
      <c r="AQ156" s="53">
        <v>28293.3</v>
      </c>
      <c r="AS156" s="53">
        <v>470778.88999999996</v>
      </c>
      <c r="AT156" s="53">
        <v>5533.5300000000007</v>
      </c>
      <c r="AU156" s="53">
        <v>1548.0100000000002</v>
      </c>
      <c r="AV156" s="53">
        <v>173.9</v>
      </c>
      <c r="AW156" s="53">
        <v>221455.8299999999</v>
      </c>
      <c r="AX156" s="53">
        <v>17158.13</v>
      </c>
      <c r="AY156" s="53">
        <v>13.7</v>
      </c>
      <c r="AZ156" s="53">
        <v>919.05</v>
      </c>
      <c r="BA156" s="53">
        <v>1219.1500000000001</v>
      </c>
      <c r="BB156" s="53">
        <v>227.22</v>
      </c>
      <c r="BC156" s="53">
        <v>5350.4199999999992</v>
      </c>
      <c r="BD156" s="53">
        <v>620.09999999999991</v>
      </c>
      <c r="BE156" s="53">
        <v>13101.72</v>
      </c>
      <c r="BF156" s="53">
        <v>2854.4400000000005</v>
      </c>
      <c r="BG156" s="53">
        <v>2001.54</v>
      </c>
      <c r="BH156" s="53">
        <v>950.92000000000007</v>
      </c>
      <c r="BI156" s="53">
        <v>6459.1100000000006</v>
      </c>
      <c r="BJ156" s="53">
        <v>85883.5</v>
      </c>
      <c r="BK156" s="53">
        <v>61882.12</v>
      </c>
      <c r="BL156" s="53">
        <v>725662.53000000014</v>
      </c>
      <c r="BM156" s="53">
        <v>170512.01000000004</v>
      </c>
      <c r="BN156" s="53">
        <v>9706.0500000000011</v>
      </c>
      <c r="BO156" s="53">
        <v>10642.65</v>
      </c>
      <c r="BP156" s="53">
        <v>2781.5</v>
      </c>
      <c r="BQ156" s="53">
        <v>61747.609999999993</v>
      </c>
      <c r="BR156" s="53">
        <v>232470.28000000006</v>
      </c>
      <c r="BS156" s="53">
        <v>56726.280000000021</v>
      </c>
      <c r="BT156" s="53">
        <v>1884.95</v>
      </c>
      <c r="BU156" s="53">
        <v>290169.3600000001</v>
      </c>
      <c r="BV156" s="53">
        <v>709910.75000000012</v>
      </c>
      <c r="BW156" s="53">
        <v>47623.759999999995</v>
      </c>
      <c r="BX156" s="53">
        <v>1094.83</v>
      </c>
      <c r="BY156" s="53">
        <v>65484.360000000015</v>
      </c>
      <c r="BZ156" s="53">
        <v>0</v>
      </c>
      <c r="CA156" s="53">
        <v>150.66</v>
      </c>
      <c r="CB156" s="53">
        <v>60395.47</v>
      </c>
      <c r="CC156" s="53">
        <v>1067.74</v>
      </c>
      <c r="CD156" s="53"/>
      <c r="CE156" s="53">
        <v>82640.030000000057</v>
      </c>
      <c r="CF156" s="53">
        <v>259944.34</v>
      </c>
      <c r="CG156" s="53">
        <v>1942568.3900000011</v>
      </c>
      <c r="CH156" s="53">
        <v>1667777.2300000009</v>
      </c>
      <c r="CI156" s="53">
        <v>1493.09</v>
      </c>
      <c r="CJ156" s="53">
        <v>4113353.1100000022</v>
      </c>
      <c r="CK156" s="53">
        <v>174588.03999999998</v>
      </c>
      <c r="CL156" s="53">
        <v>275142.95</v>
      </c>
      <c r="CM156" s="53">
        <v>164336.66999999998</v>
      </c>
      <c r="CN156" s="53">
        <v>6536.6799999999994</v>
      </c>
      <c r="CO156" s="53">
        <v>6398.15</v>
      </c>
      <c r="CQ156" s="53">
        <v>617034.50999999943</v>
      </c>
      <c r="CR156" s="53">
        <v>434758.78000000026</v>
      </c>
      <c r="CS156" s="53">
        <v>108915.24000000002</v>
      </c>
      <c r="CT156" s="53">
        <v>2109.0499999999997</v>
      </c>
      <c r="CU156" s="56">
        <v>43373718.110000014</v>
      </c>
    </row>
    <row r="157" spans="1:99" x14ac:dyDescent="0.35">
      <c r="A157" s="46">
        <v>43313</v>
      </c>
      <c r="C157" s="53">
        <v>1796967.81</v>
      </c>
      <c r="D157" s="53">
        <v>199561.08000000002</v>
      </c>
      <c r="E157" s="53">
        <v>900442.35999999975</v>
      </c>
      <c r="F157" s="53">
        <v>491.32</v>
      </c>
      <c r="G157" s="53">
        <v>3588.37</v>
      </c>
      <c r="H157" s="53">
        <v>286342.5399999998</v>
      </c>
      <c r="I157" s="53">
        <v>158416.22</v>
      </c>
      <c r="J157" s="53">
        <v>193484.19</v>
      </c>
      <c r="K157" s="53">
        <v>4455788.6599999992</v>
      </c>
      <c r="L157" s="53">
        <v>683363.36</v>
      </c>
      <c r="M157" s="53">
        <v>17956.349999999999</v>
      </c>
      <c r="N157" s="53">
        <v>2471.46</v>
      </c>
      <c r="O157" s="53">
        <v>1263.1799999999998</v>
      </c>
      <c r="P157" s="53">
        <v>1532329.32</v>
      </c>
      <c r="Q157" s="53">
        <v>369747.13000000006</v>
      </c>
      <c r="R157" s="53">
        <v>721699.67</v>
      </c>
      <c r="S157" s="53">
        <v>16788.41</v>
      </c>
      <c r="T157" s="53">
        <v>1913904.0000000012</v>
      </c>
      <c r="U157" s="53">
        <v>251791.97</v>
      </c>
      <c r="V157" s="53">
        <v>423522.72000000015</v>
      </c>
      <c r="W157" s="53">
        <v>1577792.5099999993</v>
      </c>
      <c r="X157" s="53">
        <v>109687.83000000002</v>
      </c>
      <c r="Y157" s="53"/>
      <c r="Z157" s="53">
        <v>2132588.1799999997</v>
      </c>
      <c r="AB157" s="53">
        <v>11984732.649999995</v>
      </c>
      <c r="AC157" s="53">
        <v>10778.74</v>
      </c>
      <c r="AD157" s="53">
        <v>17758.800000000007</v>
      </c>
      <c r="AE157" s="53">
        <v>682498.19</v>
      </c>
      <c r="AF157" s="53">
        <v>22792.010000000002</v>
      </c>
      <c r="AG157" s="53">
        <v>82175.459999999992</v>
      </c>
      <c r="AH157" s="53">
        <v>706500.39000000013</v>
      </c>
      <c r="AI157" s="53">
        <v>612968.27000000025</v>
      </c>
      <c r="AJ157" s="53">
        <v>17562.450000000012</v>
      </c>
      <c r="AK157" s="53">
        <v>299</v>
      </c>
      <c r="AL157" s="53">
        <v>519.84</v>
      </c>
      <c r="AM157" s="53">
        <v>77671.709999999992</v>
      </c>
      <c r="AN157" s="53">
        <v>585183.99000000022</v>
      </c>
      <c r="AO157" s="53">
        <v>610026.38999999978</v>
      </c>
      <c r="AP157" s="53">
        <v>154.34</v>
      </c>
      <c r="AQ157" s="53">
        <v>22392.629999999997</v>
      </c>
      <c r="AS157" s="53">
        <v>126623.90999999997</v>
      </c>
      <c r="AT157" s="53">
        <v>5223.7100000000009</v>
      </c>
      <c r="AU157" s="53">
        <v>7044.63</v>
      </c>
      <c r="AV157" s="53">
        <v>527.76</v>
      </c>
      <c r="AW157" s="53">
        <v>433469.38</v>
      </c>
      <c r="AX157" s="53">
        <v>40090.520000000004</v>
      </c>
      <c r="AZ157" s="53">
        <v>1382.0800000000002</v>
      </c>
      <c r="BA157" s="53">
        <v>5205</v>
      </c>
      <c r="BC157" s="53">
        <v>4224.63</v>
      </c>
      <c r="BD157" s="53">
        <v>915.42</v>
      </c>
      <c r="BE157" s="53">
        <v>13216.969999999998</v>
      </c>
      <c r="BF157" s="53">
        <v>33536.880000000005</v>
      </c>
      <c r="BG157" s="53">
        <v>2255.0100000000002</v>
      </c>
      <c r="BH157" s="53">
        <v>1929.5900000000001</v>
      </c>
      <c r="BI157" s="53">
        <v>1159.9499999999998</v>
      </c>
      <c r="BJ157" s="53">
        <v>100342.95000000001</v>
      </c>
      <c r="BK157" s="53">
        <v>103219.48</v>
      </c>
      <c r="BL157" s="53">
        <v>831973.33000000007</v>
      </c>
      <c r="BM157" s="53">
        <v>212255.49000000002</v>
      </c>
      <c r="BN157" s="53">
        <v>25693.109999999997</v>
      </c>
      <c r="BO157" s="53">
        <v>12086.25</v>
      </c>
      <c r="BP157" s="53">
        <v>1015.62</v>
      </c>
      <c r="BQ157" s="53">
        <v>47806.8</v>
      </c>
      <c r="BR157" s="53">
        <v>336102.39999999997</v>
      </c>
      <c r="BS157" s="53">
        <v>71914.130000000019</v>
      </c>
      <c r="BT157" s="53">
        <v>1640.2599999999998</v>
      </c>
      <c r="BU157" s="53">
        <v>791531.42999999959</v>
      </c>
      <c r="BV157" s="53">
        <v>733366.10000000009</v>
      </c>
      <c r="BW157" s="53">
        <v>19850.97</v>
      </c>
      <c r="BY157" s="53">
        <v>76050.559999999998</v>
      </c>
      <c r="BZ157" s="53">
        <v>0</v>
      </c>
      <c r="CA157" s="53">
        <v>572.74</v>
      </c>
      <c r="CB157" s="53">
        <v>111047.59999999998</v>
      </c>
      <c r="CE157" s="53">
        <v>51339.799999999974</v>
      </c>
      <c r="CF157" s="53">
        <v>123180.39000000003</v>
      </c>
      <c r="CG157" s="53">
        <v>1513251.9999999993</v>
      </c>
      <c r="CH157" s="53">
        <v>2311297.5199999982</v>
      </c>
      <c r="CJ157" s="53">
        <v>4901067.4300000044</v>
      </c>
      <c r="CK157" s="53">
        <v>51999.270000000004</v>
      </c>
      <c r="CL157" s="53">
        <v>11694</v>
      </c>
      <c r="CM157" s="53">
        <v>579934.2699999999</v>
      </c>
      <c r="CN157" s="53">
        <v>1280.8699999999999</v>
      </c>
      <c r="CO157" s="53">
        <v>11017.17</v>
      </c>
      <c r="CP157" s="53">
        <v>145.97999999999999</v>
      </c>
      <c r="CQ157" s="53">
        <v>636596.58000000054</v>
      </c>
      <c r="CR157" s="53">
        <v>50518.19000000001</v>
      </c>
      <c r="CS157" s="53">
        <v>25597.789999999997</v>
      </c>
      <c r="CT157" s="53">
        <v>3865.1700000000005</v>
      </c>
      <c r="CU157" s="56">
        <v>47610064.590000011</v>
      </c>
    </row>
    <row r="158" spans="1:99" x14ac:dyDescent="0.35">
      <c r="A158" s="46">
        <v>43344</v>
      </c>
      <c r="C158" s="53">
        <v>3036107.81</v>
      </c>
      <c r="D158" s="53">
        <v>186394.79</v>
      </c>
      <c r="E158" s="53">
        <v>686217.91000000027</v>
      </c>
      <c r="F158" s="53">
        <v>40.869999999999997</v>
      </c>
      <c r="G158" s="53">
        <v>1703.5400000000002</v>
      </c>
      <c r="H158" s="53">
        <v>136073.78</v>
      </c>
      <c r="I158" s="53">
        <v>67559.159999999989</v>
      </c>
      <c r="J158" s="53">
        <v>123967.74999999999</v>
      </c>
      <c r="K158" s="53">
        <v>4005170.3100000005</v>
      </c>
      <c r="L158" s="53">
        <v>550665.91000000015</v>
      </c>
      <c r="M158" s="53">
        <v>47568.490000000005</v>
      </c>
      <c r="N158" s="53">
        <v>3576.1299999999997</v>
      </c>
      <c r="O158" s="53">
        <v>1580.6</v>
      </c>
      <c r="P158" s="53">
        <v>1015722.2799999999</v>
      </c>
      <c r="Q158" s="53">
        <v>450638.98000000004</v>
      </c>
      <c r="R158" s="53">
        <v>137710.15999999997</v>
      </c>
      <c r="S158" s="53">
        <v>34601.64</v>
      </c>
      <c r="T158" s="53">
        <v>1824599.3699999987</v>
      </c>
      <c r="U158" s="53">
        <v>181091.17000000004</v>
      </c>
      <c r="V158" s="53">
        <v>714448.24000000034</v>
      </c>
      <c r="W158" s="53">
        <v>2098223.2400000002</v>
      </c>
      <c r="X158" s="53">
        <v>75941.23000000001</v>
      </c>
      <c r="Y158" s="53">
        <v>188142.46999999997</v>
      </c>
      <c r="Z158" s="53">
        <v>760788.73999999987</v>
      </c>
      <c r="AA158" s="53">
        <v>161.18</v>
      </c>
      <c r="AB158" s="53">
        <v>9881626.1399999987</v>
      </c>
      <c r="AC158" s="53">
        <v>14931.07</v>
      </c>
      <c r="AD158" s="53">
        <v>21983.5</v>
      </c>
      <c r="AE158" s="53">
        <v>525380.6</v>
      </c>
      <c r="AF158" s="53">
        <v>35.75</v>
      </c>
      <c r="AG158" s="53">
        <v>107130.63000000002</v>
      </c>
      <c r="AH158" s="53">
        <v>488128.0999999998</v>
      </c>
      <c r="AI158" s="53">
        <v>585277.62999999966</v>
      </c>
      <c r="AJ158" s="53">
        <v>17354.98000000001</v>
      </c>
      <c r="AK158" s="53">
        <v>46</v>
      </c>
      <c r="AL158" s="53">
        <v>18061.030000000002</v>
      </c>
      <c r="AM158" s="53">
        <v>110363.28</v>
      </c>
      <c r="AN158" s="53">
        <v>500120.07999999984</v>
      </c>
      <c r="AO158" s="53">
        <v>259353.01</v>
      </c>
      <c r="AQ158" s="53">
        <v>14809.060000000001</v>
      </c>
      <c r="AR158" s="53">
        <v>108.31</v>
      </c>
      <c r="AS158" s="53">
        <v>197330.67000000007</v>
      </c>
      <c r="AT158" s="53">
        <v>2922.82</v>
      </c>
      <c r="AU158" s="53">
        <v>372.51</v>
      </c>
      <c r="AV158" s="53">
        <v>217.81</v>
      </c>
      <c r="AW158" s="53">
        <v>720751.91000000073</v>
      </c>
      <c r="AX158" s="53">
        <v>99400.66</v>
      </c>
      <c r="AY158" s="53">
        <v>880.08</v>
      </c>
      <c r="AZ158" s="53">
        <v>2684.7</v>
      </c>
      <c r="BA158" s="53">
        <v>1956.02</v>
      </c>
      <c r="BC158" s="53">
        <v>9821.380000000001</v>
      </c>
      <c r="BD158" s="53">
        <v>1059.0399999999997</v>
      </c>
      <c r="BE158" s="53">
        <v>15129.650000000001</v>
      </c>
      <c r="BF158" s="53">
        <v>4099.87</v>
      </c>
      <c r="BG158" s="53">
        <v>2528.44</v>
      </c>
      <c r="BH158" s="53">
        <v>26681.179999999997</v>
      </c>
      <c r="BI158" s="53">
        <v>14227.619999999999</v>
      </c>
      <c r="BJ158" s="53">
        <v>111911.20000000003</v>
      </c>
      <c r="BK158" s="53">
        <v>70119.85000000002</v>
      </c>
      <c r="BL158" s="53">
        <v>970644.06</v>
      </c>
      <c r="BM158" s="53">
        <v>251514.46000000005</v>
      </c>
      <c r="BN158" s="53">
        <v>13668.300000000001</v>
      </c>
      <c r="BO158" s="53">
        <v>1324.45</v>
      </c>
      <c r="BP158" s="53">
        <v>30006.880000000005</v>
      </c>
      <c r="BQ158" s="53">
        <v>50141.369999999988</v>
      </c>
      <c r="BR158" s="53">
        <v>434474.0199999999</v>
      </c>
      <c r="BS158" s="53">
        <v>53842.59</v>
      </c>
      <c r="BT158" s="53">
        <v>790.85000000000014</v>
      </c>
      <c r="BU158" s="53">
        <v>382236.98000000004</v>
      </c>
      <c r="BV158" s="53">
        <v>697197.63000000035</v>
      </c>
      <c r="BW158" s="53">
        <v>4110.29</v>
      </c>
      <c r="BY158" s="53">
        <v>69890.910000000033</v>
      </c>
      <c r="BZ158" s="53">
        <v>0</v>
      </c>
      <c r="CB158" s="53">
        <v>77669.64</v>
      </c>
      <c r="CE158" s="53">
        <v>52684.619999999995</v>
      </c>
      <c r="CF158" s="53">
        <v>59803.310000000012</v>
      </c>
      <c r="CG158" s="53">
        <v>1126051.0499999996</v>
      </c>
      <c r="CH158" s="53">
        <v>1516960.6899999992</v>
      </c>
      <c r="CI158" s="53">
        <v>35.47</v>
      </c>
      <c r="CJ158" s="53">
        <v>5840548.1200000048</v>
      </c>
      <c r="CK158" s="53">
        <v>73535.360000000015</v>
      </c>
      <c r="CL158" s="53">
        <v>1664.85</v>
      </c>
      <c r="CM158" s="53">
        <v>149588.05999999997</v>
      </c>
      <c r="CN158" s="53">
        <v>3129.92</v>
      </c>
      <c r="CO158" s="53">
        <v>11885.010000000002</v>
      </c>
      <c r="CP158" s="53">
        <v>168782</v>
      </c>
      <c r="CQ158" s="53">
        <v>900373.09999999986</v>
      </c>
      <c r="CR158" s="53">
        <v>249755.19000000009</v>
      </c>
      <c r="CS158" s="53">
        <v>69876.909999999974</v>
      </c>
      <c r="CT158" s="53">
        <v>136.75</v>
      </c>
      <c r="CU158" s="56">
        <v>43417823.170000002</v>
      </c>
    </row>
    <row r="159" spans="1:99" x14ac:dyDescent="0.35">
      <c r="A159" s="46">
        <v>43374</v>
      </c>
      <c r="C159" s="53">
        <v>2309668.3900000006</v>
      </c>
      <c r="D159" s="53">
        <v>195347.34999999998</v>
      </c>
      <c r="E159" s="53">
        <v>1121485.8100000003</v>
      </c>
      <c r="F159" s="53">
        <v>1914.74</v>
      </c>
      <c r="H159" s="53">
        <v>45905.97</v>
      </c>
      <c r="I159" s="53">
        <v>153910.84000000003</v>
      </c>
      <c r="J159" s="53">
        <v>214892.65999999997</v>
      </c>
      <c r="K159" s="53">
        <v>4166292.8699999996</v>
      </c>
      <c r="L159" s="53">
        <v>398153.43</v>
      </c>
      <c r="M159" s="53">
        <v>22680.11</v>
      </c>
      <c r="N159" s="53">
        <v>1483.48</v>
      </c>
      <c r="O159" s="53">
        <v>3848.96</v>
      </c>
      <c r="P159" s="53">
        <v>1105553.5499999998</v>
      </c>
      <c r="Q159" s="53">
        <v>267704.73000000004</v>
      </c>
      <c r="R159" s="53">
        <v>929322.59999999963</v>
      </c>
      <c r="S159" s="53">
        <v>26491.039999999997</v>
      </c>
      <c r="T159" s="53">
        <v>1767728.1500000004</v>
      </c>
      <c r="U159" s="53">
        <v>169031.34</v>
      </c>
      <c r="V159" s="53">
        <v>406677.44999999984</v>
      </c>
      <c r="W159" s="53">
        <v>2549177.1099999985</v>
      </c>
      <c r="X159" s="53">
        <v>113522.51</v>
      </c>
      <c r="Y159" s="53"/>
      <c r="Z159" s="53">
        <v>1516397.9300000002</v>
      </c>
      <c r="AA159" s="53">
        <v>115</v>
      </c>
      <c r="AB159" s="53">
        <v>15335077.43</v>
      </c>
      <c r="AC159" s="53">
        <v>14463.24</v>
      </c>
      <c r="AD159" s="53">
        <v>51077.390000000014</v>
      </c>
      <c r="AE159" s="53">
        <v>672017.09000000008</v>
      </c>
      <c r="AF159" s="53">
        <v>9388.08</v>
      </c>
      <c r="AG159" s="53">
        <v>112659.42999999995</v>
      </c>
      <c r="AH159" s="53">
        <v>833339.76000000036</v>
      </c>
      <c r="AI159" s="53">
        <v>1010081.5100000009</v>
      </c>
      <c r="AJ159" s="53">
        <v>14110.2</v>
      </c>
      <c r="AK159" s="53">
        <v>2689.85</v>
      </c>
      <c r="AL159" s="53">
        <v>110.82</v>
      </c>
      <c r="AM159" s="53">
        <v>248101.76999999996</v>
      </c>
      <c r="AN159" s="53">
        <v>692144.75999999989</v>
      </c>
      <c r="AO159" s="53">
        <v>494664.86</v>
      </c>
      <c r="AQ159" s="53">
        <v>32541.899999999998</v>
      </c>
      <c r="AS159" s="53">
        <v>214803.61999999997</v>
      </c>
      <c r="AT159" s="53">
        <v>2416.2600000000002</v>
      </c>
      <c r="AU159" s="53">
        <v>3447.1299999999997</v>
      </c>
      <c r="AV159" s="53">
        <v>903.67</v>
      </c>
      <c r="AW159" s="53">
        <v>522519.84999999974</v>
      </c>
      <c r="AX159" s="53">
        <v>214944.94999999998</v>
      </c>
      <c r="AY159" s="53">
        <v>370.86</v>
      </c>
      <c r="AZ159" s="53">
        <v>2284.8900000000003</v>
      </c>
      <c r="BA159" s="53">
        <v>6230.41</v>
      </c>
      <c r="BC159" s="53">
        <v>9451.4299999999985</v>
      </c>
      <c r="BD159" s="53">
        <v>2613.8799999999997</v>
      </c>
      <c r="BE159" s="53">
        <v>27641.929999999997</v>
      </c>
      <c r="BF159" s="53">
        <v>3702.08</v>
      </c>
      <c r="BG159" s="53">
        <v>4569.3599999999997</v>
      </c>
      <c r="BH159" s="53">
        <v>6529.73</v>
      </c>
      <c r="BI159" s="53">
        <v>4531.93</v>
      </c>
      <c r="BJ159" s="53">
        <v>113893.93999999994</v>
      </c>
      <c r="BK159" s="53">
        <v>56993.33</v>
      </c>
      <c r="BL159" s="53">
        <v>473969.57999999996</v>
      </c>
      <c r="BM159" s="53">
        <v>309628.22000000003</v>
      </c>
      <c r="BN159" s="53">
        <v>24349.470000000008</v>
      </c>
      <c r="BO159" s="53">
        <v>4042.3100000000004</v>
      </c>
      <c r="BP159" s="53">
        <v>8274.4100000000017</v>
      </c>
      <c r="BQ159" s="53">
        <v>44626.17</v>
      </c>
      <c r="BR159" s="53">
        <v>337361.96999999986</v>
      </c>
      <c r="BS159" s="53">
        <v>81455.300000000017</v>
      </c>
      <c r="BT159" s="53">
        <v>941.57999999999993</v>
      </c>
      <c r="BU159" s="53">
        <v>411973.09000000008</v>
      </c>
      <c r="BV159" s="53">
        <v>805471.37000000023</v>
      </c>
      <c r="BW159" s="53">
        <v>7889.54</v>
      </c>
      <c r="BX159" s="53">
        <v>3040.77</v>
      </c>
      <c r="BY159" s="53">
        <v>59924.999999999985</v>
      </c>
      <c r="BZ159" s="53">
        <v>0</v>
      </c>
      <c r="CA159" s="53">
        <v>54222.68</v>
      </c>
      <c r="CB159" s="53">
        <v>29137.86</v>
      </c>
      <c r="CC159" s="53"/>
      <c r="CE159" s="53">
        <v>74789.259999999995</v>
      </c>
      <c r="CF159" s="53">
        <v>105497.76999999997</v>
      </c>
      <c r="CG159" s="53">
        <v>1000624.690000001</v>
      </c>
      <c r="CH159" s="53">
        <v>3083304.06</v>
      </c>
      <c r="CI159" s="53">
        <v>3155.5</v>
      </c>
      <c r="CJ159" s="53">
        <v>3793909.4400000023</v>
      </c>
      <c r="CK159" s="53">
        <v>176235.88</v>
      </c>
      <c r="CL159" s="53">
        <v>1032.99</v>
      </c>
      <c r="CM159" s="53">
        <v>397180.93999999989</v>
      </c>
      <c r="CN159" s="53">
        <v>1276.3300000000002</v>
      </c>
      <c r="CO159" s="53">
        <v>8428.6400000000012</v>
      </c>
      <c r="CQ159" s="53">
        <v>483837.98999999976</v>
      </c>
      <c r="CR159" s="53">
        <v>144921.82</v>
      </c>
      <c r="CS159" s="53">
        <v>25226.36</v>
      </c>
      <c r="CT159" s="53">
        <v>2690.01</v>
      </c>
      <c r="CU159" s="56">
        <v>50166044.359999992</v>
      </c>
    </row>
    <row r="160" spans="1:99" x14ac:dyDescent="0.35">
      <c r="A160" s="46">
        <v>43405</v>
      </c>
      <c r="B160" s="53">
        <v>2990</v>
      </c>
      <c r="C160" s="53">
        <v>2510280.3600000003</v>
      </c>
      <c r="D160" s="53">
        <v>138945.82</v>
      </c>
      <c r="E160" s="53">
        <v>748712.77999999991</v>
      </c>
      <c r="H160" s="53">
        <v>122664.23999999999</v>
      </c>
      <c r="I160" s="53">
        <v>198685.09999999998</v>
      </c>
      <c r="J160" s="53">
        <v>99733.219999999972</v>
      </c>
      <c r="K160" s="53">
        <v>1036587.21</v>
      </c>
      <c r="L160" s="53">
        <v>478836.37</v>
      </c>
      <c r="M160" s="53">
        <v>44995.740000000005</v>
      </c>
      <c r="O160" s="53">
        <v>2577.58</v>
      </c>
      <c r="P160" s="53">
        <v>778938.99999999965</v>
      </c>
      <c r="Q160" s="53">
        <v>500720.93999999994</v>
      </c>
      <c r="R160" s="53">
        <v>891880.0299999998</v>
      </c>
      <c r="S160" s="53">
        <v>19397.959999999995</v>
      </c>
      <c r="T160" s="53">
        <v>1302789.799999998</v>
      </c>
      <c r="U160" s="53">
        <v>107523.09000000003</v>
      </c>
      <c r="V160" s="53">
        <v>617468.66</v>
      </c>
      <c r="W160" s="53">
        <v>1703408.3200000003</v>
      </c>
      <c r="X160" s="53">
        <v>88578.839999999982</v>
      </c>
      <c r="Y160" s="53">
        <v>101118.36</v>
      </c>
      <c r="Z160" s="53">
        <v>1771978.7599999998</v>
      </c>
      <c r="AB160" s="53">
        <v>11304979.08</v>
      </c>
      <c r="AC160" s="53">
        <v>18472.660000000003</v>
      </c>
      <c r="AD160" s="53">
        <v>21520.989999999998</v>
      </c>
      <c r="AE160" s="53">
        <v>514242.1</v>
      </c>
      <c r="AF160" s="53">
        <v>9745</v>
      </c>
      <c r="AG160" s="53">
        <v>146497.45000000004</v>
      </c>
      <c r="AH160" s="53">
        <v>555389.19000000018</v>
      </c>
      <c r="AI160" s="53">
        <v>770065.05999999936</v>
      </c>
      <c r="AJ160" s="53">
        <v>11015.040000000003</v>
      </c>
      <c r="AK160" s="53">
        <v>76</v>
      </c>
      <c r="AM160" s="53">
        <v>35616.659999999996</v>
      </c>
      <c r="AN160" s="53">
        <v>496962.43999999971</v>
      </c>
      <c r="AO160" s="53">
        <v>422670.82999999984</v>
      </c>
      <c r="AQ160" s="53">
        <v>37781.18</v>
      </c>
      <c r="AS160" s="53">
        <v>297041.16000000015</v>
      </c>
      <c r="AT160" s="53">
        <v>731.58</v>
      </c>
      <c r="AU160" s="53">
        <v>370.64</v>
      </c>
      <c r="AV160" s="53">
        <v>106.92</v>
      </c>
      <c r="AW160" s="53">
        <v>265068.10999999969</v>
      </c>
      <c r="AX160" s="53">
        <v>30520.379999999994</v>
      </c>
      <c r="AY160" s="53">
        <v>401.90999999999997</v>
      </c>
      <c r="AZ160" s="53">
        <v>3218.29</v>
      </c>
      <c r="BA160" s="53">
        <v>1801.9299999999998</v>
      </c>
      <c r="BB160" s="53">
        <v>517.08000000000004</v>
      </c>
      <c r="BC160" s="53">
        <v>3988.8900000000003</v>
      </c>
      <c r="BD160" s="53">
        <v>1026.22</v>
      </c>
      <c r="BE160" s="53">
        <v>3678.4399999999991</v>
      </c>
      <c r="BF160" s="53">
        <v>3306.72</v>
      </c>
      <c r="BG160" s="53">
        <v>3184.82</v>
      </c>
      <c r="BH160" s="53">
        <v>12974.94</v>
      </c>
      <c r="BI160" s="53">
        <v>706.13999999999987</v>
      </c>
      <c r="BJ160" s="53">
        <v>90953.86</v>
      </c>
      <c r="BK160" s="53">
        <v>67956.98</v>
      </c>
      <c r="BL160" s="53">
        <v>304307.00999999989</v>
      </c>
      <c r="BM160" s="53">
        <v>290184.89</v>
      </c>
      <c r="BN160" s="53">
        <v>22586.19</v>
      </c>
      <c r="BO160" s="53">
        <v>15757.600000000002</v>
      </c>
      <c r="BP160" s="53">
        <v>2948.0200000000004</v>
      </c>
      <c r="BQ160" s="53">
        <v>182171.93000000002</v>
      </c>
      <c r="BR160" s="53">
        <v>251446.09</v>
      </c>
      <c r="BS160" s="53">
        <v>72057.399999999951</v>
      </c>
      <c r="BT160" s="53">
        <v>6295.01</v>
      </c>
      <c r="BU160" s="53">
        <v>995773.26000000013</v>
      </c>
      <c r="BV160" s="53">
        <v>1111694.2699999991</v>
      </c>
      <c r="BW160" s="53">
        <v>9485.34</v>
      </c>
      <c r="BX160" s="53">
        <v>41.91</v>
      </c>
      <c r="BY160" s="53">
        <v>232499.01000000007</v>
      </c>
      <c r="BZ160" s="53">
        <v>0</v>
      </c>
      <c r="CA160" s="53"/>
      <c r="CB160" s="53">
        <v>112146.57000000002</v>
      </c>
      <c r="CC160" s="53">
        <v>11.5</v>
      </c>
      <c r="CE160" s="53">
        <v>172931.25000000003</v>
      </c>
      <c r="CF160" s="53">
        <v>71105.810000000027</v>
      </c>
      <c r="CG160" s="53">
        <v>1025500.0099999993</v>
      </c>
      <c r="CH160" s="53">
        <v>1369115.8</v>
      </c>
      <c r="CI160" s="53">
        <v>4174.63</v>
      </c>
      <c r="CJ160" s="53">
        <v>4225030.13</v>
      </c>
      <c r="CK160" s="53">
        <v>926840.84</v>
      </c>
      <c r="CL160" s="53">
        <v>2660.07</v>
      </c>
      <c r="CM160" s="53">
        <v>256122.19999999998</v>
      </c>
      <c r="CN160" s="53">
        <v>7929.07</v>
      </c>
      <c r="CO160" s="53">
        <v>5432.69</v>
      </c>
      <c r="CQ160" s="53">
        <v>574061.28000000014</v>
      </c>
      <c r="CR160" s="53">
        <v>145444.92000000004</v>
      </c>
      <c r="CS160" s="53">
        <v>61586.030000000042</v>
      </c>
      <c r="CT160" s="53">
        <v>1540.8700000000001</v>
      </c>
      <c r="CU160" s="56">
        <v>40860282.470000006</v>
      </c>
    </row>
    <row r="161" spans="1:99" x14ac:dyDescent="0.35">
      <c r="A161" s="46">
        <v>43435</v>
      </c>
      <c r="C161" s="53">
        <v>2171525.1899999995</v>
      </c>
      <c r="D161" s="53">
        <v>138771.10999999999</v>
      </c>
      <c r="E161" s="53">
        <v>1034941.46</v>
      </c>
      <c r="H161" s="53">
        <v>183082.05000000005</v>
      </c>
      <c r="I161" s="53">
        <v>208229.38</v>
      </c>
      <c r="J161" s="53">
        <v>206903.36000000007</v>
      </c>
      <c r="K161" s="53">
        <v>2656427.7000000002</v>
      </c>
      <c r="L161" s="53">
        <v>506684.12999999995</v>
      </c>
      <c r="M161" s="53">
        <v>31603.049999999996</v>
      </c>
      <c r="N161" s="53">
        <v>892.88</v>
      </c>
      <c r="O161" s="53">
        <v>16507.759999999998</v>
      </c>
      <c r="P161" s="53">
        <v>910088.27000000014</v>
      </c>
      <c r="Q161" s="53">
        <v>158580.43000000005</v>
      </c>
      <c r="R161" s="53">
        <v>135146.62999999998</v>
      </c>
      <c r="S161" s="53">
        <v>36627.629999999997</v>
      </c>
      <c r="T161" s="53">
        <v>1985415.9700000002</v>
      </c>
      <c r="U161" s="53">
        <v>450473.80999999994</v>
      </c>
      <c r="V161" s="53">
        <v>338376.58999999997</v>
      </c>
      <c r="W161" s="53">
        <v>2332344.1399999997</v>
      </c>
      <c r="X161" s="53">
        <v>103942.03000000001</v>
      </c>
      <c r="Y161" s="53"/>
      <c r="Z161" s="53">
        <v>1669538.5899999999</v>
      </c>
      <c r="AB161" s="53">
        <v>16544386.73</v>
      </c>
      <c r="AC161" s="53">
        <v>49326.21</v>
      </c>
      <c r="AD161" s="53">
        <v>50457.06</v>
      </c>
      <c r="AE161" s="53">
        <v>487234.39000000013</v>
      </c>
      <c r="AF161" s="53">
        <v>26720</v>
      </c>
      <c r="AG161" s="53">
        <v>118667.54</v>
      </c>
      <c r="AH161" s="53">
        <v>626315.17000000016</v>
      </c>
      <c r="AI161" s="53">
        <v>314469.51</v>
      </c>
      <c r="AJ161" s="53">
        <v>13775.539999999999</v>
      </c>
      <c r="AK161" s="53">
        <v>2058.5</v>
      </c>
      <c r="AL161" s="53">
        <v>7435.43</v>
      </c>
      <c r="AM161" s="53">
        <v>95471.75</v>
      </c>
      <c r="AN161" s="53">
        <v>693474.02</v>
      </c>
      <c r="AO161" s="53">
        <v>423937.27999999991</v>
      </c>
      <c r="AQ161" s="53">
        <v>40432.340000000004</v>
      </c>
      <c r="AS161" s="53">
        <v>249465.3599999999</v>
      </c>
      <c r="AT161" s="53">
        <v>5060.2700000000023</v>
      </c>
      <c r="AU161" s="53">
        <v>803.88</v>
      </c>
      <c r="AV161" s="53">
        <v>343.29999999999995</v>
      </c>
      <c r="AW161" s="53">
        <v>440417.46999999991</v>
      </c>
      <c r="AX161" s="53">
        <v>47897.069999999992</v>
      </c>
      <c r="AY161" s="53">
        <v>145.25</v>
      </c>
      <c r="AZ161" s="53">
        <v>1690.5</v>
      </c>
      <c r="BA161" s="53">
        <v>897.30000000000007</v>
      </c>
      <c r="BC161" s="53">
        <v>10931.28</v>
      </c>
      <c r="BD161" s="53">
        <v>686.99</v>
      </c>
      <c r="BE161" s="53">
        <v>12187.19</v>
      </c>
      <c r="BF161" s="53">
        <v>945.67000000000007</v>
      </c>
      <c r="BG161" s="53">
        <v>5713.16</v>
      </c>
      <c r="BH161" s="53">
        <v>267.60000000000002</v>
      </c>
      <c r="BI161" s="53">
        <v>1294.9099999999999</v>
      </c>
      <c r="BJ161" s="53">
        <v>110659.46999999999</v>
      </c>
      <c r="BK161" s="53">
        <v>63886.020000000019</v>
      </c>
      <c r="BL161" s="53">
        <v>655099.51000000013</v>
      </c>
      <c r="BM161" s="53">
        <v>243235.27000000008</v>
      </c>
      <c r="BN161" s="53">
        <v>24358.809999999998</v>
      </c>
      <c r="BO161" s="53">
        <v>10867.130000000001</v>
      </c>
      <c r="BP161" s="53">
        <v>5222.3799999999992</v>
      </c>
      <c r="BQ161" s="53">
        <v>65671.399999999994</v>
      </c>
      <c r="BR161" s="53">
        <v>318083.54000000004</v>
      </c>
      <c r="BS161" s="53">
        <v>40411.999999999978</v>
      </c>
      <c r="BT161" s="53">
        <v>4279.93</v>
      </c>
      <c r="BU161" s="53">
        <v>620660.15999999968</v>
      </c>
      <c r="BV161" s="53">
        <v>751183.37999999931</v>
      </c>
      <c r="BW161" s="53">
        <v>9575.2800000000007</v>
      </c>
      <c r="BY161" s="53">
        <v>76561.659999999974</v>
      </c>
      <c r="BZ161" s="53">
        <v>0</v>
      </c>
      <c r="CA161" s="53"/>
      <c r="CB161" s="53">
        <v>41135.800000000003</v>
      </c>
      <c r="CE161" s="53">
        <v>105782.31999999996</v>
      </c>
      <c r="CF161" s="53">
        <v>84668.03</v>
      </c>
      <c r="CG161" s="53">
        <v>990358.04000000015</v>
      </c>
      <c r="CH161" s="53">
        <v>2939659.5599999987</v>
      </c>
      <c r="CJ161" s="53">
        <v>4825262.0500000017</v>
      </c>
      <c r="CK161" s="53">
        <v>51026.05</v>
      </c>
      <c r="CL161" s="53">
        <v>31470.15</v>
      </c>
      <c r="CM161" s="53">
        <v>276394.78000000003</v>
      </c>
      <c r="CN161" s="53">
        <v>3027.42</v>
      </c>
      <c r="CO161" s="53">
        <v>14893.04</v>
      </c>
      <c r="CQ161" s="53">
        <v>1051033.7999999996</v>
      </c>
      <c r="CR161" s="53">
        <v>331043.81000000006</v>
      </c>
      <c r="CS161" s="53">
        <v>33935.050000000003</v>
      </c>
      <c r="CT161" s="53">
        <v>1868.1100000000001</v>
      </c>
      <c r="CU161" s="56">
        <v>49330324.780000009</v>
      </c>
    </row>
    <row r="162" spans="1:99" x14ac:dyDescent="0.35">
      <c r="A162" s="46">
        <v>43466</v>
      </c>
      <c r="C162" s="53">
        <v>1375546.4600000002</v>
      </c>
      <c r="D162" s="53">
        <v>202900.37</v>
      </c>
      <c r="E162" s="53">
        <v>625400.82000000007</v>
      </c>
      <c r="H162" s="53">
        <v>340578.32</v>
      </c>
      <c r="I162" s="53">
        <v>135425.41</v>
      </c>
      <c r="J162" s="53">
        <v>249534.01</v>
      </c>
      <c r="K162" s="53">
        <v>4765379.83</v>
      </c>
      <c r="L162" s="53">
        <v>168273.23</v>
      </c>
      <c r="M162" s="53">
        <v>52624.869999999995</v>
      </c>
      <c r="N162" s="53">
        <v>126.58</v>
      </c>
      <c r="O162" s="53">
        <v>42944.060000000005</v>
      </c>
      <c r="P162" s="53">
        <v>420236.42</v>
      </c>
      <c r="Q162" s="53">
        <v>152854.39999999999</v>
      </c>
      <c r="R162" s="53">
        <v>532698.79999999981</v>
      </c>
      <c r="S162" s="53">
        <v>13463.07</v>
      </c>
      <c r="T162" s="53">
        <v>729636.62000000046</v>
      </c>
      <c r="U162" s="53">
        <v>115053.71000000008</v>
      </c>
      <c r="V162" s="53">
        <v>273513.8299999999</v>
      </c>
      <c r="W162" s="53">
        <v>1799425.9299999992</v>
      </c>
      <c r="X162" s="53">
        <v>163309.99999999997</v>
      </c>
      <c r="Y162" s="53">
        <v>877052.26</v>
      </c>
      <c r="Z162" s="53">
        <v>2269997.6100000003</v>
      </c>
      <c r="AB162" s="53">
        <v>10476904.619999999</v>
      </c>
      <c r="AC162" s="53">
        <v>16542.440000000002</v>
      </c>
      <c r="AD162" s="53">
        <v>26854.159999999996</v>
      </c>
      <c r="AE162" s="53">
        <v>830545.05999999982</v>
      </c>
      <c r="AF162" s="53">
        <v>12018.25</v>
      </c>
      <c r="AG162" s="53">
        <v>184452.9199999999</v>
      </c>
      <c r="AH162" s="53">
        <v>393635.7</v>
      </c>
      <c r="AI162" s="53">
        <v>825167.14999999979</v>
      </c>
      <c r="AJ162" s="53">
        <v>27142.239999999991</v>
      </c>
      <c r="AK162" s="53">
        <v>214.39</v>
      </c>
      <c r="AL162" s="53">
        <v>3500.58</v>
      </c>
      <c r="AM162" s="53">
        <v>132100.87999999998</v>
      </c>
      <c r="AN162" s="53">
        <v>757203.5199999992</v>
      </c>
      <c r="AO162" s="53">
        <v>513080.35999999987</v>
      </c>
      <c r="AP162" s="53">
        <v>771.79</v>
      </c>
      <c r="AQ162" s="53">
        <v>18860.119999999995</v>
      </c>
      <c r="AS162" s="53">
        <v>253473.43000000005</v>
      </c>
      <c r="AT162" s="53">
        <v>6805.3099999999995</v>
      </c>
      <c r="AU162" s="53">
        <v>3114.1400000000003</v>
      </c>
      <c r="AV162" s="53">
        <v>345</v>
      </c>
      <c r="AW162" s="53">
        <v>202697.96000000005</v>
      </c>
      <c r="AX162" s="53">
        <v>46459.57</v>
      </c>
      <c r="AY162" s="53">
        <v>460</v>
      </c>
      <c r="AZ162" s="53">
        <v>1878.3200000000002</v>
      </c>
      <c r="BA162" s="53">
        <v>2762.13</v>
      </c>
      <c r="BB162" s="53">
        <v>29.08</v>
      </c>
      <c r="BC162" s="53">
        <v>4510.92</v>
      </c>
      <c r="BD162" s="53">
        <v>327.65999999999997</v>
      </c>
      <c r="BE162" s="53">
        <v>10438.050000000001</v>
      </c>
      <c r="BF162" s="53">
        <v>9458.5899999999983</v>
      </c>
      <c r="BG162" s="53">
        <v>13826.790000000003</v>
      </c>
      <c r="BH162" s="53">
        <v>17224.760000000002</v>
      </c>
      <c r="BI162" s="53">
        <v>6.14</v>
      </c>
      <c r="BJ162" s="53">
        <v>72253.320000000007</v>
      </c>
      <c r="BK162" s="53">
        <v>53034.2</v>
      </c>
      <c r="BL162" s="53">
        <v>471905.67</v>
      </c>
      <c r="BM162" s="53">
        <v>157941.72000000006</v>
      </c>
      <c r="BN162" s="53">
        <v>7431.03</v>
      </c>
      <c r="BO162" s="53">
        <v>14488.119999999999</v>
      </c>
      <c r="BP162" s="53">
        <v>652.0200000000001</v>
      </c>
      <c r="BQ162" s="53">
        <v>136622.69000000006</v>
      </c>
      <c r="BR162" s="53">
        <v>480642.30999999971</v>
      </c>
      <c r="BS162" s="53">
        <v>105247.54000000001</v>
      </c>
      <c r="BT162" s="53">
        <v>2666.54</v>
      </c>
      <c r="BU162" s="53">
        <v>930040.02999999933</v>
      </c>
      <c r="BV162" s="53">
        <v>1686981.3800000013</v>
      </c>
      <c r="BW162" s="53">
        <v>15215.29</v>
      </c>
      <c r="BY162" s="53">
        <v>214868.04</v>
      </c>
      <c r="BZ162" s="53"/>
      <c r="CA162" s="53">
        <v>1141.02</v>
      </c>
      <c r="CB162" s="53">
        <v>24215.190000000002</v>
      </c>
      <c r="CE162" s="53">
        <v>100423.6</v>
      </c>
      <c r="CF162" s="53">
        <v>80039.259999999995</v>
      </c>
      <c r="CG162" s="53">
        <v>1896443.2700000009</v>
      </c>
      <c r="CH162" s="53">
        <v>2967925.8499999978</v>
      </c>
      <c r="CI162" s="53">
        <v>3547.09</v>
      </c>
      <c r="CJ162" s="53">
        <v>5228271.049999998</v>
      </c>
      <c r="CK162" s="53">
        <v>296620.01</v>
      </c>
      <c r="CL162" s="53">
        <v>18616.440000000002</v>
      </c>
      <c r="CM162" s="53">
        <v>224207.25999999989</v>
      </c>
      <c r="CN162" s="53">
        <v>17268</v>
      </c>
      <c r="CO162" s="53">
        <v>4974.08</v>
      </c>
      <c r="CQ162" s="53">
        <v>548815.4600000002</v>
      </c>
      <c r="CR162" s="53">
        <v>401157.37000000011</v>
      </c>
      <c r="CS162" s="53">
        <v>83088.190000000017</v>
      </c>
      <c r="CT162" s="53">
        <v>110.69</v>
      </c>
      <c r="CU162" s="56">
        <f>SUM(B162:CT162)</f>
        <v>46345642.36999999</v>
      </c>
    </row>
    <row r="163" spans="1:99" x14ac:dyDescent="0.35">
      <c r="A163" s="46">
        <v>43497</v>
      </c>
      <c r="B163" s="53">
        <v>2374.75</v>
      </c>
      <c r="C163" s="53">
        <v>1305181.2100000002</v>
      </c>
      <c r="D163" s="53">
        <v>273705.39999999997</v>
      </c>
      <c r="E163" s="53">
        <v>1176041.2000000004</v>
      </c>
      <c r="H163" s="53">
        <v>262523.96999999997</v>
      </c>
      <c r="I163" s="53">
        <v>145205.5</v>
      </c>
      <c r="J163" s="53">
        <v>299448.61999999994</v>
      </c>
      <c r="K163" s="53">
        <v>2180937.4900000002</v>
      </c>
      <c r="L163" s="53">
        <v>589017.13999999978</v>
      </c>
      <c r="M163" s="53">
        <v>24466.57</v>
      </c>
      <c r="N163" s="53">
        <v>4813.25</v>
      </c>
      <c r="O163" s="53">
        <v>13744.92</v>
      </c>
      <c r="P163" s="53">
        <v>1356672.6600000001</v>
      </c>
      <c r="Q163" s="53">
        <v>73253.219999999987</v>
      </c>
      <c r="R163" s="53">
        <v>101272.1</v>
      </c>
      <c r="S163" s="53">
        <v>25605.690000000002</v>
      </c>
      <c r="T163" s="53">
        <v>1293942.8</v>
      </c>
      <c r="U163" s="53">
        <v>590394.14000000048</v>
      </c>
      <c r="V163" s="53">
        <v>610517.3899999992</v>
      </c>
      <c r="W163" s="53">
        <v>2022123.7000000002</v>
      </c>
      <c r="X163" s="53">
        <v>191949.78</v>
      </c>
      <c r="Y163" s="53">
        <v>1125408.8999999999</v>
      </c>
      <c r="Z163" s="53">
        <v>1121454.5999999996</v>
      </c>
      <c r="AB163" s="53">
        <v>24371748.320000008</v>
      </c>
      <c r="AC163" s="53">
        <v>18989.990000000002</v>
      </c>
      <c r="AD163" s="53">
        <v>86738.270000000019</v>
      </c>
      <c r="AE163" s="53">
        <v>585917.77000000014</v>
      </c>
      <c r="AF163" s="53">
        <v>1265</v>
      </c>
      <c r="AG163" s="53">
        <v>159089.47000000003</v>
      </c>
      <c r="AH163" s="53">
        <v>297545.92000000004</v>
      </c>
      <c r="AI163" s="53">
        <v>454473.87999999971</v>
      </c>
      <c r="AJ163" s="53">
        <v>14962.050000000001</v>
      </c>
      <c r="AK163" s="53">
        <v>1671.89</v>
      </c>
      <c r="AL163" s="53">
        <v>1771.3</v>
      </c>
      <c r="AM163" s="53">
        <v>77048.42</v>
      </c>
      <c r="AN163" s="53">
        <v>519621.89000000019</v>
      </c>
      <c r="AO163" s="53">
        <v>404663.55000000016</v>
      </c>
      <c r="AQ163" s="53">
        <v>40223.920000000006</v>
      </c>
      <c r="AR163" s="53">
        <v>714.41</v>
      </c>
      <c r="AS163" s="53">
        <v>193247.20000000004</v>
      </c>
      <c r="AT163" s="53">
        <v>5831.42</v>
      </c>
      <c r="AU163" s="53">
        <v>1451.5300000000002</v>
      </c>
      <c r="AW163" s="53">
        <v>822637.71999999951</v>
      </c>
      <c r="AX163" s="53">
        <v>33611.19</v>
      </c>
      <c r="AZ163" s="53">
        <v>2353.34</v>
      </c>
      <c r="BA163" s="53">
        <v>2638.38</v>
      </c>
      <c r="BB163" s="53">
        <v>3530.8</v>
      </c>
      <c r="BC163" s="53">
        <v>2510.09</v>
      </c>
      <c r="BD163" s="53">
        <v>1092.83</v>
      </c>
      <c r="BE163" s="53">
        <v>7477.4099999999989</v>
      </c>
      <c r="BF163" s="53">
        <v>12192.289999999999</v>
      </c>
      <c r="BG163" s="53">
        <v>6876.199999999998</v>
      </c>
      <c r="BH163" s="53">
        <v>841.61999999999989</v>
      </c>
      <c r="BI163" s="53">
        <v>838.92000000000007</v>
      </c>
      <c r="BJ163" s="53">
        <v>113626.23000000001</v>
      </c>
      <c r="BK163" s="53">
        <v>79582.150000000009</v>
      </c>
      <c r="BL163" s="53">
        <v>656038.83000000077</v>
      </c>
      <c r="BM163" s="53">
        <v>213020.33000000002</v>
      </c>
      <c r="BN163" s="53">
        <v>27250.02</v>
      </c>
      <c r="BO163" s="53">
        <v>14505</v>
      </c>
      <c r="BP163" s="53">
        <v>3060.1899999999996</v>
      </c>
      <c r="BQ163" s="53">
        <v>76099.099999999991</v>
      </c>
      <c r="BR163" s="53">
        <v>435761.9500000003</v>
      </c>
      <c r="BS163" s="53">
        <v>63576.630000000026</v>
      </c>
      <c r="BT163" s="53">
        <v>1496.8799999999999</v>
      </c>
      <c r="BU163" s="53">
        <v>555916.82999999984</v>
      </c>
      <c r="BV163" s="53">
        <v>1120498.7699999993</v>
      </c>
      <c r="BW163" s="53">
        <v>9135.880000000001</v>
      </c>
      <c r="BY163" s="53">
        <v>288680.76</v>
      </c>
      <c r="BZ163" s="53"/>
      <c r="CA163" s="53">
        <v>17.52</v>
      </c>
      <c r="CB163" s="53">
        <v>24072.180000000004</v>
      </c>
      <c r="CC163" s="53">
        <v>12.89</v>
      </c>
      <c r="CE163" s="53">
        <v>241681.04</v>
      </c>
      <c r="CF163" s="53">
        <v>82162.349999999948</v>
      </c>
      <c r="CG163" s="53">
        <v>1957755.7300000007</v>
      </c>
      <c r="CH163" s="53">
        <v>2771467.5899999975</v>
      </c>
      <c r="CI163" s="53">
        <v>1697.4099999999999</v>
      </c>
      <c r="CJ163" s="53">
        <v>3942995.2600000007</v>
      </c>
      <c r="CK163" s="53">
        <v>84494.67</v>
      </c>
      <c r="CL163" s="53">
        <v>264.98</v>
      </c>
      <c r="CM163" s="53">
        <v>113888.7900000001</v>
      </c>
      <c r="CN163" s="53">
        <v>3380.28</v>
      </c>
      <c r="CO163" s="53">
        <v>7393.63</v>
      </c>
      <c r="CQ163" s="53">
        <v>864842.24000000034</v>
      </c>
      <c r="CR163" s="53">
        <v>53516.389999999992</v>
      </c>
      <c r="CS163" s="53">
        <v>61314.730000000025</v>
      </c>
      <c r="CT163" s="53">
        <v>174.45</v>
      </c>
      <c r="CU163" s="56">
        <f t="shared" ref="CU163:CU226" si="0">SUM(B163:CT163)</f>
        <v>56793013.670000017</v>
      </c>
    </row>
    <row r="164" spans="1:99" x14ac:dyDescent="0.35">
      <c r="A164" s="46">
        <v>43525</v>
      </c>
      <c r="B164" s="53">
        <v>5899.5</v>
      </c>
      <c r="C164" s="53">
        <v>1265269.2000000004</v>
      </c>
      <c r="D164" s="53">
        <v>97229.36</v>
      </c>
      <c r="E164" s="53">
        <v>849817.66</v>
      </c>
      <c r="H164" s="53">
        <v>184584.56000000006</v>
      </c>
      <c r="I164" s="53">
        <v>92331.82</v>
      </c>
      <c r="J164" s="53">
        <v>159087.18</v>
      </c>
      <c r="K164" s="53">
        <v>4893261.79</v>
      </c>
      <c r="L164" s="53">
        <v>258038.77000000005</v>
      </c>
      <c r="M164" s="53">
        <v>49090.400000000001</v>
      </c>
      <c r="N164" s="53">
        <v>601.1</v>
      </c>
      <c r="O164" s="53">
        <v>7372.1500000000005</v>
      </c>
      <c r="P164" s="53">
        <v>776793.39000000025</v>
      </c>
      <c r="Q164" s="53">
        <v>124905.79999999994</v>
      </c>
      <c r="R164" s="53">
        <v>76661.599999999991</v>
      </c>
      <c r="S164" s="53">
        <v>38104.9</v>
      </c>
      <c r="T164" s="53">
        <v>1152555.5399999996</v>
      </c>
      <c r="U164" s="53">
        <v>313038.4599999999</v>
      </c>
      <c r="V164" s="53">
        <v>327957.67000000016</v>
      </c>
      <c r="W164" s="53">
        <v>1855514.5299999982</v>
      </c>
      <c r="X164" s="53">
        <v>177032.29</v>
      </c>
      <c r="Y164" s="53">
        <v>623468.4</v>
      </c>
      <c r="Z164" s="53">
        <v>1557766.34</v>
      </c>
      <c r="AA164" s="53">
        <v>121.99</v>
      </c>
      <c r="AB164" s="53">
        <v>12212882.439999999</v>
      </c>
      <c r="AC164" s="53">
        <v>9762.64</v>
      </c>
      <c r="AD164" s="53">
        <v>68570.069999999992</v>
      </c>
      <c r="AE164" s="53">
        <v>612384.36999999976</v>
      </c>
      <c r="AF164" s="53">
        <v>9726.9499999999989</v>
      </c>
      <c r="AG164" s="53">
        <v>99023.2</v>
      </c>
      <c r="AH164" s="53">
        <v>315558.92000000004</v>
      </c>
      <c r="AI164" s="53">
        <v>517457.70000000007</v>
      </c>
      <c r="AJ164" s="53">
        <v>9601.06</v>
      </c>
      <c r="AK164" s="53">
        <v>3918.0600000000004</v>
      </c>
      <c r="AL164" s="53">
        <v>486.41</v>
      </c>
      <c r="AM164" s="53">
        <v>106340.19999999997</v>
      </c>
      <c r="AN164" s="53">
        <v>549963.43000000017</v>
      </c>
      <c r="AO164" s="53">
        <v>175670.87</v>
      </c>
      <c r="AQ164" s="53">
        <v>18217.589999999997</v>
      </c>
      <c r="AS164" s="53">
        <v>135079.91999999998</v>
      </c>
      <c r="AT164" s="53">
        <v>3395.39</v>
      </c>
      <c r="AU164" s="53">
        <v>1706.6599999999999</v>
      </c>
      <c r="AW164" s="53">
        <v>423785.10000000009</v>
      </c>
      <c r="AX164" s="53">
        <v>21625.52</v>
      </c>
      <c r="AY164" s="53">
        <v>1350.85</v>
      </c>
      <c r="AZ164" s="53">
        <v>1810.4299999999998</v>
      </c>
      <c r="BA164" s="53">
        <v>2866.24</v>
      </c>
      <c r="BC164" s="53">
        <v>2310.2199999999998</v>
      </c>
      <c r="BD164" s="53">
        <v>51.92</v>
      </c>
      <c r="BE164" s="53">
        <v>32745.97</v>
      </c>
      <c r="BF164" s="53">
        <v>2290.84</v>
      </c>
      <c r="BG164" s="53">
        <v>3587.2500000000005</v>
      </c>
      <c r="BH164" s="53">
        <v>17697.849999999995</v>
      </c>
      <c r="BI164" s="53">
        <v>160.79</v>
      </c>
      <c r="BJ164" s="53">
        <v>94236.829999999987</v>
      </c>
      <c r="BK164" s="53">
        <v>53722.66</v>
      </c>
      <c r="BL164" s="53">
        <v>300068.38</v>
      </c>
      <c r="BM164" s="53">
        <v>113886.30999999998</v>
      </c>
      <c r="BN164" s="53">
        <v>6950.97</v>
      </c>
      <c r="BO164" s="53">
        <v>3834.23</v>
      </c>
      <c r="BP164" s="53">
        <v>343.88</v>
      </c>
      <c r="BQ164" s="53">
        <v>113783.23999999999</v>
      </c>
      <c r="BR164" s="53">
        <v>192981.65000000005</v>
      </c>
      <c r="BS164" s="53">
        <v>27145.839999999997</v>
      </c>
      <c r="BT164" s="53">
        <v>706.26</v>
      </c>
      <c r="BU164" s="53">
        <v>201034.77000000002</v>
      </c>
      <c r="BV164" s="53">
        <v>371442.10000000003</v>
      </c>
      <c r="BW164" s="53">
        <v>3949.9</v>
      </c>
      <c r="BY164" s="53">
        <v>139934.80000000002</v>
      </c>
      <c r="BZ164" s="53"/>
      <c r="CA164" s="53">
        <v>7.96</v>
      </c>
      <c r="CB164" s="53">
        <v>16017.170000000002</v>
      </c>
      <c r="CE164" s="53">
        <v>49602.130000000019</v>
      </c>
      <c r="CF164" s="53">
        <v>172414.25000000003</v>
      </c>
      <c r="CG164" s="53">
        <v>821769.61000000034</v>
      </c>
      <c r="CH164" s="53">
        <v>587103.74000000011</v>
      </c>
      <c r="CI164" s="53">
        <v>1342.26</v>
      </c>
      <c r="CJ164" s="53">
        <v>4094105.6599999997</v>
      </c>
      <c r="CK164" s="53">
        <v>68866.510000000009</v>
      </c>
      <c r="CL164" s="53">
        <v>5734.5300000000007</v>
      </c>
      <c r="CM164" s="53">
        <v>198466.86</v>
      </c>
      <c r="CN164" s="53">
        <v>645.88</v>
      </c>
      <c r="CO164" s="53">
        <v>5408.57</v>
      </c>
      <c r="CQ164" s="53">
        <v>372705.4699999998</v>
      </c>
      <c r="CR164" s="53">
        <v>72329.779999999955</v>
      </c>
      <c r="CS164" s="53">
        <v>27916.82</v>
      </c>
      <c r="CT164" s="53">
        <v>343.31</v>
      </c>
      <c r="CU164" s="56">
        <f t="shared" si="0"/>
        <v>38365335.589999996</v>
      </c>
    </row>
    <row r="165" spans="1:99" x14ac:dyDescent="0.35">
      <c r="A165" s="46">
        <v>43556</v>
      </c>
      <c r="B165" s="53">
        <v>7937.3</v>
      </c>
      <c r="C165" s="53">
        <v>1326079.4200000009</v>
      </c>
      <c r="D165" s="53">
        <v>177344.38</v>
      </c>
      <c r="E165" s="53">
        <v>835994.77999999956</v>
      </c>
      <c r="H165" s="53">
        <v>77367.300000000017</v>
      </c>
      <c r="I165" s="53">
        <v>114422.63</v>
      </c>
      <c r="J165" s="53">
        <v>182556.83999999991</v>
      </c>
      <c r="K165" s="53">
        <v>2602334.5299999998</v>
      </c>
      <c r="L165" s="53">
        <v>508817.18000000005</v>
      </c>
      <c r="M165" s="53">
        <v>8957.5199999999986</v>
      </c>
      <c r="N165" s="53">
        <v>132.5</v>
      </c>
      <c r="O165" s="53">
        <v>11289.97</v>
      </c>
      <c r="P165" s="53">
        <v>854844.7699999999</v>
      </c>
      <c r="Q165" s="53">
        <v>368161.02000000014</v>
      </c>
      <c r="R165" s="53">
        <v>638694.32000000007</v>
      </c>
      <c r="S165" s="53">
        <v>21344.97</v>
      </c>
      <c r="T165" s="53">
        <v>1531688.6199999994</v>
      </c>
      <c r="U165" s="53">
        <v>366050.91000000003</v>
      </c>
      <c r="V165" s="53">
        <v>394417.05000000022</v>
      </c>
      <c r="W165" s="53">
        <v>2072181.3700000003</v>
      </c>
      <c r="X165" s="53">
        <v>149706.27000000002</v>
      </c>
      <c r="Y165" s="53">
        <v>939900.5</v>
      </c>
      <c r="Z165" s="53">
        <v>1799158.2400000005</v>
      </c>
      <c r="AB165" s="53">
        <v>11414554.509999996</v>
      </c>
      <c r="AC165" s="53">
        <v>19114.07</v>
      </c>
      <c r="AD165" s="53">
        <v>13537.16</v>
      </c>
      <c r="AE165" s="53">
        <v>1537286.9800000004</v>
      </c>
      <c r="AF165" s="53">
        <v>5701</v>
      </c>
      <c r="AG165" s="53">
        <v>207414.35000000009</v>
      </c>
      <c r="AH165" s="53">
        <v>423548.75000000006</v>
      </c>
      <c r="AI165" s="53">
        <v>345214.16000000009</v>
      </c>
      <c r="AJ165" s="53">
        <v>29459.31</v>
      </c>
      <c r="AK165" s="53">
        <v>116.83</v>
      </c>
      <c r="AL165" s="53">
        <v>126.88</v>
      </c>
      <c r="AM165" s="53">
        <v>133573.04999999999</v>
      </c>
      <c r="AN165" s="53">
        <v>522069.96</v>
      </c>
      <c r="AO165" s="53">
        <v>253462.88000000003</v>
      </c>
      <c r="AP165" s="53">
        <v>14.03</v>
      </c>
      <c r="AQ165" s="53">
        <v>43765.470000000023</v>
      </c>
      <c r="AS165" s="53">
        <v>285706.84000000003</v>
      </c>
      <c r="AT165" s="53">
        <v>7398.2899999999991</v>
      </c>
      <c r="AU165" s="53">
        <v>284.02</v>
      </c>
      <c r="AW165" s="53">
        <v>590173.69000000018</v>
      </c>
      <c r="AX165" s="53">
        <v>14256.230000000001</v>
      </c>
      <c r="AY165" s="53">
        <v>134.26999999999998</v>
      </c>
      <c r="AZ165" s="53">
        <v>3590.58</v>
      </c>
      <c r="BA165" s="53">
        <v>3212.3399999999997</v>
      </c>
      <c r="BC165" s="53">
        <v>2817.0099999999998</v>
      </c>
      <c r="BE165" s="53">
        <v>10784.239999999998</v>
      </c>
      <c r="BF165" s="53">
        <v>9732.9900000000016</v>
      </c>
      <c r="BG165" s="53">
        <v>5670.99</v>
      </c>
      <c r="BH165" s="53">
        <v>916.48</v>
      </c>
      <c r="BI165" s="53">
        <v>761.21</v>
      </c>
      <c r="BJ165" s="53">
        <v>80777.470000000016</v>
      </c>
      <c r="BK165" s="53">
        <v>64499.629999999983</v>
      </c>
      <c r="BL165" s="53">
        <v>406089.35000000003</v>
      </c>
      <c r="BM165" s="53">
        <v>138679.98000000001</v>
      </c>
      <c r="BN165" s="53">
        <v>12251.53</v>
      </c>
      <c r="BO165" s="53">
        <v>16405.710000000003</v>
      </c>
      <c r="BP165" s="53">
        <v>1986.81</v>
      </c>
      <c r="BQ165" s="53">
        <v>31703.289999999997</v>
      </c>
      <c r="BR165" s="53">
        <v>154281.35</v>
      </c>
      <c r="BS165" s="53">
        <v>60602.060000000034</v>
      </c>
      <c r="BT165" s="53">
        <v>2077.0499999999997</v>
      </c>
      <c r="BU165" s="53">
        <v>583105.0399999998</v>
      </c>
      <c r="BV165" s="53">
        <v>538413.05999999971</v>
      </c>
      <c r="BW165" s="53">
        <v>8162.98</v>
      </c>
      <c r="BX165" s="53">
        <v>283.57</v>
      </c>
      <c r="BY165" s="53">
        <v>58803.349999999991</v>
      </c>
      <c r="BZ165" s="53"/>
      <c r="CA165" s="53">
        <v>203.73000000000002</v>
      </c>
      <c r="CB165" s="53">
        <v>80121.360000000015</v>
      </c>
      <c r="CD165" s="53">
        <v>5995.69</v>
      </c>
      <c r="CE165" s="53">
        <v>235535.62999999998</v>
      </c>
      <c r="CF165" s="53">
        <v>120154.88999999998</v>
      </c>
      <c r="CG165" s="53">
        <v>2064812.0999999987</v>
      </c>
      <c r="CH165" s="53">
        <v>2160195.3600000017</v>
      </c>
      <c r="CI165" s="53">
        <v>2447.79</v>
      </c>
      <c r="CJ165" s="53">
        <v>4118245.739999996</v>
      </c>
      <c r="CK165" s="53"/>
      <c r="CL165" s="53">
        <v>27546.769999999997</v>
      </c>
      <c r="CM165" s="53">
        <v>473205.98000000004</v>
      </c>
      <c r="CN165" s="53">
        <v>3217.6799999999989</v>
      </c>
      <c r="CO165" s="53">
        <v>7024.42</v>
      </c>
      <c r="CQ165" s="53">
        <v>525311.86000000034</v>
      </c>
      <c r="CR165" s="53">
        <v>97416.900000000023</v>
      </c>
      <c r="CS165" s="53">
        <v>54098.71</v>
      </c>
      <c r="CT165" s="53">
        <v>1144.21</v>
      </c>
      <c r="CU165" s="56">
        <f t="shared" si="0"/>
        <v>43008582.00999999</v>
      </c>
    </row>
    <row r="166" spans="1:99" x14ac:dyDescent="0.35">
      <c r="A166" s="46">
        <v>43586</v>
      </c>
      <c r="C166" s="53">
        <v>1174595.47</v>
      </c>
      <c r="D166" s="53">
        <v>171419.83999999997</v>
      </c>
      <c r="E166" s="53">
        <v>945458.89</v>
      </c>
      <c r="H166" s="53">
        <v>162113.57000000004</v>
      </c>
      <c r="I166" s="53">
        <v>87005.55</v>
      </c>
      <c r="J166" s="53">
        <v>289612.96000000002</v>
      </c>
      <c r="K166" s="53">
        <v>2221251.4700000002</v>
      </c>
      <c r="L166" s="53">
        <v>636140.16000000015</v>
      </c>
      <c r="M166" s="53">
        <v>52225.47</v>
      </c>
      <c r="N166" s="53">
        <v>30281.749999999996</v>
      </c>
      <c r="O166" s="53">
        <v>9159.4199999999983</v>
      </c>
      <c r="P166" s="53">
        <v>1358262.7899999998</v>
      </c>
      <c r="Q166" s="53">
        <v>82374.13</v>
      </c>
      <c r="R166" s="53">
        <v>196055.96999999994</v>
      </c>
      <c r="S166" s="53">
        <v>50476.189999999995</v>
      </c>
      <c r="T166" s="53">
        <v>1790696.7400000009</v>
      </c>
      <c r="U166" s="53">
        <v>252462.53999999998</v>
      </c>
      <c r="V166" s="53">
        <v>665670.53000000014</v>
      </c>
      <c r="W166" s="53">
        <v>1984457.4699999997</v>
      </c>
      <c r="X166" s="53">
        <v>248586.48</v>
      </c>
      <c r="Y166" s="53">
        <v>942896</v>
      </c>
      <c r="Z166" s="53">
        <v>836933.27</v>
      </c>
      <c r="AB166" s="53">
        <v>8526070.0300000012</v>
      </c>
      <c r="AC166" s="53">
        <v>21279.25</v>
      </c>
      <c r="AD166" s="53">
        <v>295407.05</v>
      </c>
      <c r="AE166" s="53">
        <v>584993.04</v>
      </c>
      <c r="AF166" s="53">
        <v>197.51</v>
      </c>
      <c r="AG166" s="53">
        <v>157720.19000000003</v>
      </c>
      <c r="AH166" s="53">
        <v>333645.13999999996</v>
      </c>
      <c r="AI166" s="53">
        <v>299264.5</v>
      </c>
      <c r="AJ166" s="53">
        <v>26015.19000000001</v>
      </c>
      <c r="AK166" s="53">
        <v>483</v>
      </c>
      <c r="AL166" s="53">
        <v>3396.12</v>
      </c>
      <c r="AM166" s="53">
        <v>140599.88</v>
      </c>
      <c r="AN166" s="53">
        <v>596250.79000000015</v>
      </c>
      <c r="AO166" s="53">
        <v>667629.06000000006</v>
      </c>
      <c r="AQ166" s="53">
        <v>35807.82</v>
      </c>
      <c r="AR166" s="53">
        <v>299</v>
      </c>
      <c r="AS166" s="53">
        <v>237126.13999999993</v>
      </c>
      <c r="AT166" s="53">
        <v>977.06</v>
      </c>
      <c r="AU166" s="53">
        <v>233.39</v>
      </c>
      <c r="AV166" s="53">
        <v>48.85</v>
      </c>
      <c r="AW166" s="53">
        <v>683990.23999999976</v>
      </c>
      <c r="AX166" s="53">
        <v>44371.16</v>
      </c>
      <c r="AY166" s="53">
        <v>345</v>
      </c>
      <c r="AZ166" s="53">
        <v>3744.85</v>
      </c>
      <c r="BA166" s="53">
        <v>1729.8999999999999</v>
      </c>
      <c r="BC166" s="53">
        <v>3811.56</v>
      </c>
      <c r="BD166" s="53">
        <v>2.61</v>
      </c>
      <c r="BE166" s="53">
        <v>6930.9900000000016</v>
      </c>
      <c r="BF166" s="53">
        <v>6013.1100000000006</v>
      </c>
      <c r="BG166" s="53">
        <v>2187.83</v>
      </c>
      <c r="BH166" s="53">
        <v>3145.05</v>
      </c>
      <c r="BI166" s="53">
        <v>616.03</v>
      </c>
      <c r="BJ166" s="53">
        <v>113814.91000000005</v>
      </c>
      <c r="BK166" s="53">
        <v>52236.270000000026</v>
      </c>
      <c r="BL166" s="53">
        <v>473229.18000000011</v>
      </c>
      <c r="BM166" s="53">
        <v>226744.37999999998</v>
      </c>
      <c r="BN166" s="53">
        <v>9947.07</v>
      </c>
      <c r="BO166" s="53">
        <v>5265.2400000000007</v>
      </c>
      <c r="BP166" s="53">
        <v>2533.7100000000005</v>
      </c>
      <c r="BQ166" s="53">
        <v>64807.459999999992</v>
      </c>
      <c r="BR166" s="53">
        <v>352845.57999999996</v>
      </c>
      <c r="BS166" s="53">
        <v>69388.210000000006</v>
      </c>
      <c r="BT166" s="53">
        <v>1170.5600000000002</v>
      </c>
      <c r="BU166" s="53">
        <v>807197.0399999998</v>
      </c>
      <c r="BV166" s="53">
        <v>773090.33999999985</v>
      </c>
      <c r="BW166" s="53">
        <v>8886.07</v>
      </c>
      <c r="BY166" s="53">
        <v>101579.00999999998</v>
      </c>
      <c r="BZ166" s="53"/>
      <c r="CA166" s="53">
        <v>3317.15</v>
      </c>
      <c r="CB166" s="53">
        <v>11812.49</v>
      </c>
      <c r="CC166" s="53">
        <v>44.85</v>
      </c>
      <c r="CE166" s="53">
        <v>229267.16999999998</v>
      </c>
      <c r="CF166" s="53">
        <v>47806.310000000005</v>
      </c>
      <c r="CG166" s="53">
        <v>2128768.2399999993</v>
      </c>
      <c r="CH166" s="53">
        <v>2779376.189999999</v>
      </c>
      <c r="CI166" s="53">
        <v>4258.75</v>
      </c>
      <c r="CJ166" s="53">
        <v>6004280.2399999993</v>
      </c>
      <c r="CK166" s="53">
        <v>540.5</v>
      </c>
      <c r="CL166" s="53">
        <v>76410.03</v>
      </c>
      <c r="CM166" s="53">
        <v>342290.68999999989</v>
      </c>
      <c r="CN166" s="53">
        <v>4613.82</v>
      </c>
      <c r="CO166" s="53">
        <v>12482.13</v>
      </c>
      <c r="CQ166" s="53">
        <v>435847.55000000005</v>
      </c>
      <c r="CR166" s="53">
        <v>220321.59999999995</v>
      </c>
      <c r="CS166" s="53">
        <v>96838.979999999981</v>
      </c>
      <c r="CT166" s="53">
        <v>329.42</v>
      </c>
      <c r="CU166" s="56">
        <f t="shared" si="0"/>
        <v>42333809.139999993</v>
      </c>
    </row>
    <row r="167" spans="1:99" x14ac:dyDescent="0.35">
      <c r="A167" s="46">
        <v>43617</v>
      </c>
      <c r="B167" s="53">
        <v>7981.88</v>
      </c>
      <c r="C167" s="53">
        <v>962681.34999999974</v>
      </c>
      <c r="D167" s="53">
        <v>203735.59</v>
      </c>
      <c r="E167" s="53">
        <v>517588.38999999996</v>
      </c>
      <c r="G167" s="53">
        <v>244.36</v>
      </c>
      <c r="H167" s="53">
        <v>126816.59</v>
      </c>
      <c r="I167" s="53">
        <v>75078.050000000017</v>
      </c>
      <c r="J167" s="53">
        <v>256344.11</v>
      </c>
      <c r="K167" s="53">
        <v>652783.19000000018</v>
      </c>
      <c r="L167" s="53">
        <v>344685.27</v>
      </c>
      <c r="M167" s="53">
        <v>13722.289999999999</v>
      </c>
      <c r="N167" s="53">
        <v>970.45</v>
      </c>
      <c r="O167" s="53">
        <v>2820.93</v>
      </c>
      <c r="P167" s="53">
        <v>404260.65000000008</v>
      </c>
      <c r="Q167" s="53">
        <v>428014</v>
      </c>
      <c r="R167" s="53">
        <v>234498.73000000007</v>
      </c>
      <c r="S167" s="53">
        <v>5983.46</v>
      </c>
      <c r="T167" s="53">
        <v>887244.76</v>
      </c>
      <c r="U167" s="53">
        <v>173016.37999999998</v>
      </c>
      <c r="V167" s="53">
        <v>203868.17000000019</v>
      </c>
      <c r="W167" s="53">
        <v>1674020.1000000008</v>
      </c>
      <c r="X167" s="53">
        <v>135882.59000000003</v>
      </c>
      <c r="Y167" s="53">
        <v>1445766.65</v>
      </c>
      <c r="Z167" s="53">
        <v>1153821.3799999997</v>
      </c>
      <c r="AB167" s="53">
        <v>17450557.780000005</v>
      </c>
      <c r="AC167" s="53">
        <v>3515.01</v>
      </c>
      <c r="AD167" s="53">
        <v>7551.42</v>
      </c>
      <c r="AE167" s="53">
        <v>277712.79999999993</v>
      </c>
      <c r="AF167" s="53">
        <v>355.95</v>
      </c>
      <c r="AG167" s="53">
        <v>111803.17000000003</v>
      </c>
      <c r="AH167" s="53">
        <v>384140.30999999982</v>
      </c>
      <c r="AI167" s="53">
        <v>470947.45000000013</v>
      </c>
      <c r="AJ167" s="53">
        <v>8330.0699999999979</v>
      </c>
      <c r="AK167" s="53">
        <v>898.15</v>
      </c>
      <c r="AL167" s="53">
        <v>1567.3100000000002</v>
      </c>
      <c r="AM167" s="53">
        <v>107772.02000000003</v>
      </c>
      <c r="AN167" s="53">
        <v>355623.99199999991</v>
      </c>
      <c r="AO167" s="53">
        <v>401994.92000000004</v>
      </c>
      <c r="AQ167" s="53">
        <v>43524.299999999988</v>
      </c>
      <c r="AS167" s="53">
        <v>170451.87999999995</v>
      </c>
      <c r="AT167" s="53">
        <v>1328.28</v>
      </c>
      <c r="AU167" s="53">
        <v>1373.43</v>
      </c>
      <c r="AV167" s="53">
        <v>218.5</v>
      </c>
      <c r="AW167" s="53">
        <v>266506.37</v>
      </c>
      <c r="AX167" s="53">
        <v>31841.789999999997</v>
      </c>
      <c r="AY167" s="53">
        <v>223.98</v>
      </c>
      <c r="AZ167" s="53">
        <v>1773.3400000000001</v>
      </c>
      <c r="BA167" s="53">
        <v>2608.1600000000003</v>
      </c>
      <c r="BC167" s="53">
        <v>3216.25</v>
      </c>
      <c r="BE167" s="53">
        <v>4218.7300000000005</v>
      </c>
      <c r="BF167" s="53">
        <v>1337.4399999999998</v>
      </c>
      <c r="BG167" s="53">
        <v>4683.5899999999992</v>
      </c>
      <c r="BH167" s="53">
        <v>4331.46</v>
      </c>
      <c r="BI167" s="53">
        <v>2206.86</v>
      </c>
      <c r="BJ167" s="53">
        <v>71164.020000000048</v>
      </c>
      <c r="BK167" s="53">
        <v>36446.010000000009</v>
      </c>
      <c r="BL167" s="53">
        <v>375067.35000000003</v>
      </c>
      <c r="BM167" s="53">
        <v>198885.25</v>
      </c>
      <c r="BN167" s="53">
        <v>6834.1600000000008</v>
      </c>
      <c r="BO167" s="53">
        <v>17578.260000000002</v>
      </c>
      <c r="BP167" s="53">
        <v>19131.379999999997</v>
      </c>
      <c r="BQ167" s="53">
        <v>48108.220000000008</v>
      </c>
      <c r="BR167" s="53">
        <v>335789.59999999974</v>
      </c>
      <c r="BS167" s="53">
        <v>48706.569999999992</v>
      </c>
      <c r="BT167" s="53">
        <v>5393.0800000000008</v>
      </c>
      <c r="BU167" s="53">
        <v>316206.16000000003</v>
      </c>
      <c r="BV167" s="53">
        <v>362661.73</v>
      </c>
      <c r="BW167" s="53">
        <v>10972.310000000003</v>
      </c>
      <c r="BY167" s="53">
        <v>126704.93999999996</v>
      </c>
      <c r="BZ167" s="53"/>
      <c r="CB167" s="53">
        <v>17983.53</v>
      </c>
      <c r="CC167" s="53">
        <v>2.2999999999999998</v>
      </c>
      <c r="CD167" s="53">
        <v>11.5</v>
      </c>
      <c r="CE167" s="53">
        <v>72116.45</v>
      </c>
      <c r="CF167" s="53">
        <v>105072.14000000001</v>
      </c>
      <c r="CG167" s="53">
        <v>1866802.8199999994</v>
      </c>
      <c r="CH167" s="53">
        <v>2123608.2800000007</v>
      </c>
      <c r="CI167" s="53">
        <v>13694.17</v>
      </c>
      <c r="CJ167" s="53">
        <v>4167621.1200000066</v>
      </c>
      <c r="CK167" s="53">
        <v>14472.97</v>
      </c>
      <c r="CL167" s="53">
        <v>60503.59</v>
      </c>
      <c r="CM167" s="53">
        <v>55259.98000000004</v>
      </c>
      <c r="CN167" s="53">
        <v>14821.96</v>
      </c>
      <c r="CO167" s="53">
        <v>8093.7900000000018</v>
      </c>
      <c r="CQ167" s="53">
        <v>364754.78999999986</v>
      </c>
      <c r="CR167" s="53">
        <v>71322.880000000034</v>
      </c>
      <c r="CS167" s="53">
        <v>41605.259999999987</v>
      </c>
      <c r="CT167" s="53">
        <v>1001.8199999999999</v>
      </c>
      <c r="CU167" s="56">
        <f t="shared" si="0"/>
        <v>41012842.422000013</v>
      </c>
    </row>
    <row r="168" spans="1:99" x14ac:dyDescent="0.35">
      <c r="A168" s="46">
        <v>43647</v>
      </c>
      <c r="B168" s="53">
        <v>16893.5</v>
      </c>
      <c r="C168" s="53">
        <v>1537269.7999999996</v>
      </c>
      <c r="D168" s="53">
        <v>188058.63</v>
      </c>
      <c r="E168" s="53">
        <v>870657.90999999992</v>
      </c>
      <c r="F168" s="53">
        <v>7283.13</v>
      </c>
      <c r="H168" s="53">
        <v>235836.16</v>
      </c>
      <c r="I168" s="53">
        <v>61511.479999999996</v>
      </c>
      <c r="J168" s="53">
        <v>331727.62999999995</v>
      </c>
      <c r="K168" s="53">
        <v>3504899.209999999</v>
      </c>
      <c r="L168" s="53">
        <v>478816.10000000009</v>
      </c>
      <c r="M168" s="53">
        <v>47398.95</v>
      </c>
      <c r="N168" s="53">
        <v>2471.4499999999998</v>
      </c>
      <c r="O168" s="53">
        <v>14120.84</v>
      </c>
      <c r="P168" s="53">
        <v>914080.61</v>
      </c>
      <c r="Q168" s="53">
        <v>335845.18999999989</v>
      </c>
      <c r="R168" s="53">
        <v>608874.13999999978</v>
      </c>
      <c r="S168" s="53">
        <v>26145.380000000005</v>
      </c>
      <c r="T168" s="53">
        <v>1272925.7399999988</v>
      </c>
      <c r="U168" s="53">
        <v>437683.08000000013</v>
      </c>
      <c r="V168" s="53">
        <v>378265.42000000004</v>
      </c>
      <c r="W168" s="53">
        <v>2909253.689999999</v>
      </c>
      <c r="X168" s="53">
        <v>56556.959999999999</v>
      </c>
      <c r="Y168" s="53">
        <v>1448964.7</v>
      </c>
      <c r="Z168" s="53">
        <v>1677057.0699999994</v>
      </c>
      <c r="AA168" s="53">
        <v>80.33</v>
      </c>
      <c r="AB168" s="53">
        <v>7585555.6099999994</v>
      </c>
      <c r="AC168" s="53">
        <v>20812.900000000001</v>
      </c>
      <c r="AD168" s="53">
        <v>6776.4299999999985</v>
      </c>
      <c r="AE168" s="53">
        <v>165195.70000000004</v>
      </c>
      <c r="AF168" s="53">
        <v>105242.41</v>
      </c>
      <c r="AG168" s="53">
        <v>202528.74</v>
      </c>
      <c r="AH168" s="53">
        <v>368935.64</v>
      </c>
      <c r="AI168" s="53">
        <v>687800.99000000011</v>
      </c>
      <c r="AJ168" s="53">
        <v>23984.48</v>
      </c>
      <c r="AK168" s="53">
        <v>103186.73</v>
      </c>
      <c r="AL168" s="53">
        <v>1418.76</v>
      </c>
      <c r="AM168" s="53">
        <v>258448.74999999997</v>
      </c>
      <c r="AN168" s="53">
        <v>660922.39000000083</v>
      </c>
      <c r="AO168" s="53">
        <v>370864.66000000003</v>
      </c>
      <c r="AQ168" s="53">
        <v>45782.17</v>
      </c>
      <c r="AS168" s="53">
        <v>204717.06999999998</v>
      </c>
      <c r="AT168" s="53">
        <v>6400.34</v>
      </c>
      <c r="AU168" s="53">
        <v>4.5999999999999996</v>
      </c>
      <c r="AV168" s="53">
        <v>9.61</v>
      </c>
      <c r="AW168" s="53">
        <v>470641.98999999982</v>
      </c>
      <c r="AX168" s="53">
        <v>31653.23</v>
      </c>
      <c r="AZ168" s="53">
        <v>1629.17</v>
      </c>
      <c r="BA168" s="53">
        <v>4431.53</v>
      </c>
      <c r="BB168" s="53">
        <v>965.15</v>
      </c>
      <c r="BC168" s="53">
        <v>33652.01</v>
      </c>
      <c r="BD168" s="53">
        <v>2426.5</v>
      </c>
      <c r="BE168" s="53">
        <v>18132.039999999997</v>
      </c>
      <c r="BF168" s="53">
        <v>35915.040000000001</v>
      </c>
      <c r="BG168" s="53">
        <v>3865.7400000000002</v>
      </c>
      <c r="BH168" s="53">
        <v>1687.51</v>
      </c>
      <c r="BI168" s="53">
        <v>109.25</v>
      </c>
      <c r="BJ168" s="53">
        <v>101591.40000000002</v>
      </c>
      <c r="BK168" s="53">
        <v>70568.010000000009</v>
      </c>
      <c r="BL168" s="53">
        <v>486603.55000000034</v>
      </c>
      <c r="BM168" s="53">
        <v>217803.52999999994</v>
      </c>
      <c r="BN168" s="53">
        <v>10241.57</v>
      </c>
      <c r="BO168" s="53">
        <v>4678.9400000000005</v>
      </c>
      <c r="BP168" s="53">
        <v>905.81000000000006</v>
      </c>
      <c r="BQ168" s="53">
        <v>58284.83</v>
      </c>
      <c r="BR168" s="53">
        <v>458192.88000000024</v>
      </c>
      <c r="BS168" s="53">
        <v>45870.96</v>
      </c>
      <c r="BT168" s="53">
        <v>489.42</v>
      </c>
      <c r="BU168" s="53">
        <v>407465.00999999995</v>
      </c>
      <c r="BV168" s="53">
        <v>791220.22000000044</v>
      </c>
      <c r="BW168" s="53">
        <v>10273.780000000001</v>
      </c>
      <c r="BX168" s="53">
        <v>345.17</v>
      </c>
      <c r="BY168" s="53">
        <v>66913.369999999981</v>
      </c>
      <c r="BZ168" s="53"/>
      <c r="CA168" s="53">
        <v>172.5</v>
      </c>
      <c r="CB168" s="53">
        <v>14479.689999999999</v>
      </c>
      <c r="CC168" s="53">
        <v>75.459999999999994</v>
      </c>
      <c r="CD168" s="53">
        <v>599.97</v>
      </c>
      <c r="CE168" s="53">
        <v>70336.689999999944</v>
      </c>
      <c r="CF168" s="53">
        <v>140880.99999999997</v>
      </c>
      <c r="CG168" s="53">
        <v>2198395.0299999979</v>
      </c>
      <c r="CH168" s="53">
        <v>2927235.5199999996</v>
      </c>
      <c r="CI168" s="53">
        <v>4589.8900000000003</v>
      </c>
      <c r="CJ168" s="53">
        <v>4922156.7800000031</v>
      </c>
      <c r="CK168" s="53">
        <v>449.49</v>
      </c>
      <c r="CL168" s="53">
        <v>715.59</v>
      </c>
      <c r="CM168" s="53">
        <v>141843.70999999996</v>
      </c>
      <c r="CN168" s="53">
        <v>1131.6099999999999</v>
      </c>
      <c r="CO168" s="53">
        <v>9782.7999999999993</v>
      </c>
      <c r="CQ168" s="53">
        <v>566107.12999999966</v>
      </c>
      <c r="CR168" s="53">
        <v>60708.539999999979</v>
      </c>
      <c r="CS168" s="53">
        <v>70992.819999999949</v>
      </c>
      <c r="CT168" s="53">
        <v>594.02</v>
      </c>
      <c r="CU168" s="56">
        <f t="shared" si="0"/>
        <v>42649070.930000022</v>
      </c>
    </row>
    <row r="169" spans="1:99" x14ac:dyDescent="0.35">
      <c r="A169" s="46">
        <v>43678</v>
      </c>
      <c r="B169" s="53">
        <v>5422.25</v>
      </c>
      <c r="C169" s="53">
        <v>1799401.6700000002</v>
      </c>
      <c r="D169" s="53">
        <v>299120.91000000003</v>
      </c>
      <c r="E169" s="53">
        <v>586888.20000000019</v>
      </c>
      <c r="G169" s="53">
        <v>242.22</v>
      </c>
      <c r="H169" s="53">
        <v>318946.38000000006</v>
      </c>
      <c r="I169" s="53">
        <v>88524.09</v>
      </c>
      <c r="J169" s="53">
        <v>122028.31</v>
      </c>
      <c r="K169" s="53">
        <v>3107060.7100000004</v>
      </c>
      <c r="L169" s="53">
        <v>556769.69999999995</v>
      </c>
      <c r="M169" s="53">
        <v>19405.059999999998</v>
      </c>
      <c r="N169" s="53">
        <v>3841.8</v>
      </c>
      <c r="O169" s="53">
        <v>167.76</v>
      </c>
      <c r="P169" s="53">
        <v>963277.25</v>
      </c>
      <c r="Q169" s="53">
        <v>660609.66999999993</v>
      </c>
      <c r="R169" s="53">
        <v>108279.39</v>
      </c>
      <c r="S169" s="53">
        <v>35130.89</v>
      </c>
      <c r="T169" s="53">
        <v>987092.79000000015</v>
      </c>
      <c r="U169" s="53">
        <v>252996.71000000002</v>
      </c>
      <c r="V169" s="53">
        <v>476247.72000000003</v>
      </c>
      <c r="W169" s="53">
        <v>2886785.75</v>
      </c>
      <c r="X169" s="53">
        <v>244660.1</v>
      </c>
      <c r="Y169" s="53">
        <v>1338036</v>
      </c>
      <c r="Z169" s="53">
        <v>1411366.1000000006</v>
      </c>
      <c r="AB169" s="53">
        <v>8834971.6499999985</v>
      </c>
      <c r="AC169" s="53">
        <v>5385.01</v>
      </c>
      <c r="AD169" s="53">
        <v>3195.34</v>
      </c>
      <c r="AE169" s="53">
        <v>405217.82</v>
      </c>
      <c r="AF169" s="53">
        <v>23445.8</v>
      </c>
      <c r="AG169" s="53">
        <v>128940.76999999996</v>
      </c>
      <c r="AH169" s="53">
        <v>950057.95000000019</v>
      </c>
      <c r="AI169" s="53">
        <v>412475.07000000036</v>
      </c>
      <c r="AJ169" s="53">
        <v>17440.32</v>
      </c>
      <c r="AK169" s="53">
        <v>3248.75</v>
      </c>
      <c r="AL169" s="53">
        <v>34.89</v>
      </c>
      <c r="AM169" s="53">
        <v>88556.62999999999</v>
      </c>
      <c r="AN169" s="53">
        <v>719753.28999999911</v>
      </c>
      <c r="AO169" s="53">
        <v>493560.60000000003</v>
      </c>
      <c r="AQ169" s="53">
        <v>72272.67</v>
      </c>
      <c r="AS169" s="53">
        <v>474971.53</v>
      </c>
      <c r="AT169" s="53">
        <v>145.9</v>
      </c>
      <c r="AU169" s="53">
        <v>1119.9100000000001</v>
      </c>
      <c r="AW169" s="53">
        <v>705614.97999999917</v>
      </c>
      <c r="AX169" s="53">
        <v>60628.47</v>
      </c>
      <c r="AY169" s="53">
        <v>14.96</v>
      </c>
      <c r="AZ169" s="53">
        <v>3799.33</v>
      </c>
      <c r="BA169" s="53">
        <v>3757.32</v>
      </c>
      <c r="BB169" s="53">
        <v>37.26</v>
      </c>
      <c r="BC169" s="53">
        <v>9885.0700000000015</v>
      </c>
      <c r="BD169" s="53">
        <v>17.84</v>
      </c>
      <c r="BE169" s="53">
        <v>11866.15</v>
      </c>
      <c r="BF169" s="53">
        <v>13067.14</v>
      </c>
      <c r="BG169" s="53">
        <v>3830.38</v>
      </c>
      <c r="BH169" s="53">
        <v>48177.120000000003</v>
      </c>
      <c r="BI169" s="53">
        <v>227.25</v>
      </c>
      <c r="BJ169" s="53">
        <v>123013.29000000002</v>
      </c>
      <c r="BK169" s="53">
        <v>115878.25000000001</v>
      </c>
      <c r="BL169" s="53">
        <v>537445.08000000042</v>
      </c>
      <c r="BM169" s="53">
        <v>294585.47000000009</v>
      </c>
      <c r="BN169" s="53">
        <v>17911.28</v>
      </c>
      <c r="BO169" s="53">
        <v>16307.439999999999</v>
      </c>
      <c r="BP169" s="53">
        <v>11343.18</v>
      </c>
      <c r="BQ169" s="53">
        <v>55008.37</v>
      </c>
      <c r="BR169" s="53">
        <v>587040.1399999999</v>
      </c>
      <c r="BS169" s="53">
        <v>62026.81</v>
      </c>
      <c r="BT169" s="53">
        <v>4127.5700000000006</v>
      </c>
      <c r="BU169" s="53">
        <v>1248943.6100000003</v>
      </c>
      <c r="BV169" s="53">
        <v>916474.5199999992</v>
      </c>
      <c r="BW169" s="53">
        <v>6061.9499999999989</v>
      </c>
      <c r="BX169" s="53">
        <v>218.48</v>
      </c>
      <c r="BY169" s="53">
        <v>141210.81999999998</v>
      </c>
      <c r="BZ169" s="53"/>
      <c r="CA169" s="53">
        <v>115</v>
      </c>
      <c r="CB169" s="53">
        <v>14183.73</v>
      </c>
      <c r="CC169" s="53">
        <v>13.8</v>
      </c>
      <c r="CD169" s="53">
        <v>75.45</v>
      </c>
      <c r="CE169" s="53">
        <v>45656.130000000005</v>
      </c>
      <c r="CF169" s="53">
        <v>95290.920000000027</v>
      </c>
      <c r="CG169" s="53">
        <v>1607574.9300000006</v>
      </c>
      <c r="CH169" s="53">
        <v>1568030.7299999995</v>
      </c>
      <c r="CI169" s="53">
        <v>112.38</v>
      </c>
      <c r="CJ169" s="53">
        <v>4878638.8100000024</v>
      </c>
      <c r="CK169" s="53">
        <v>60.629999999999995</v>
      </c>
      <c r="CL169" s="53">
        <v>12687.12</v>
      </c>
      <c r="CM169" s="53">
        <v>137274.12000000002</v>
      </c>
      <c r="CN169" s="53">
        <v>4884.13</v>
      </c>
      <c r="CO169" s="53">
        <v>13547.29</v>
      </c>
      <c r="CQ169" s="53">
        <v>796974.13999999966</v>
      </c>
      <c r="CR169" s="53">
        <v>172533.26</v>
      </c>
      <c r="CS169" s="53">
        <v>44718.99</v>
      </c>
      <c r="CT169" s="53">
        <v>210.98</v>
      </c>
      <c r="CU169" s="56">
        <f t="shared" si="0"/>
        <v>43298197.400000006</v>
      </c>
    </row>
    <row r="170" spans="1:99" x14ac:dyDescent="0.35">
      <c r="A170" s="46">
        <v>43709</v>
      </c>
      <c r="B170" s="53">
        <v>7386.41</v>
      </c>
      <c r="C170" s="53">
        <v>1022220.6900000002</v>
      </c>
      <c r="D170" s="53">
        <v>426022.88999999996</v>
      </c>
      <c r="E170" s="53">
        <v>894792.91000000015</v>
      </c>
      <c r="F170" s="53">
        <v>14035.04</v>
      </c>
      <c r="H170" s="53">
        <v>186044.15</v>
      </c>
      <c r="I170" s="53">
        <v>101904.78000000001</v>
      </c>
      <c r="J170" s="53">
        <v>324495.38000000006</v>
      </c>
      <c r="K170" s="53">
        <v>2569570.8500000006</v>
      </c>
      <c r="L170" s="53">
        <v>692487.45000000019</v>
      </c>
      <c r="M170" s="53">
        <v>56387.87</v>
      </c>
      <c r="N170" s="53">
        <v>1121.74</v>
      </c>
      <c r="O170" s="53">
        <v>941.88</v>
      </c>
      <c r="P170" s="53">
        <v>960379.20999999985</v>
      </c>
      <c r="Q170" s="53">
        <v>276392.22000000009</v>
      </c>
      <c r="R170" s="53">
        <v>697619.55</v>
      </c>
      <c r="S170" s="53">
        <v>46113.349999999984</v>
      </c>
      <c r="T170" s="53">
        <v>1639683.0399999998</v>
      </c>
      <c r="U170" s="53">
        <v>210310.12000000011</v>
      </c>
      <c r="V170" s="53">
        <v>660810.19000000064</v>
      </c>
      <c r="W170" s="53">
        <v>3683116.200000002</v>
      </c>
      <c r="X170" s="53">
        <v>166058.72999999998</v>
      </c>
      <c r="Y170" s="53">
        <v>1603440.2</v>
      </c>
      <c r="Z170" s="53">
        <v>1532491.8500000003</v>
      </c>
      <c r="AA170" s="53">
        <v>24.82</v>
      </c>
      <c r="AB170" s="53">
        <v>12464091.050000003</v>
      </c>
      <c r="AC170" s="53">
        <v>27072.229999999996</v>
      </c>
      <c r="AD170" s="53">
        <v>15556.06</v>
      </c>
      <c r="AE170" s="53">
        <v>405149.66</v>
      </c>
      <c r="AF170" s="53">
        <v>42550.09</v>
      </c>
      <c r="AG170" s="53">
        <v>187211.34999999992</v>
      </c>
      <c r="AH170" s="53">
        <v>714283.25999999919</v>
      </c>
      <c r="AI170" s="53">
        <v>797921.54999999935</v>
      </c>
      <c r="AJ170" s="53">
        <v>34144.379999999997</v>
      </c>
      <c r="AK170" s="53">
        <v>1705.05</v>
      </c>
      <c r="AL170" s="53">
        <v>11.5</v>
      </c>
      <c r="AM170" s="53">
        <v>76599.300000000017</v>
      </c>
      <c r="AN170" s="53">
        <v>799236.59000000067</v>
      </c>
      <c r="AO170" s="53">
        <v>619346.81999999972</v>
      </c>
      <c r="AQ170" s="53">
        <v>58474.400000000001</v>
      </c>
      <c r="AS170" s="53">
        <v>221384.39</v>
      </c>
      <c r="AT170" s="53">
        <v>5.75</v>
      </c>
      <c r="AU170" s="53">
        <v>2409.7400000000002</v>
      </c>
      <c r="AV170" s="53">
        <v>1134.79</v>
      </c>
      <c r="AW170" s="53">
        <v>691653.47000000009</v>
      </c>
      <c r="AX170" s="53">
        <v>38953.769999999997</v>
      </c>
      <c r="AY170" s="53">
        <v>645.16</v>
      </c>
      <c r="AZ170" s="53">
        <v>2254</v>
      </c>
      <c r="BA170" s="53">
        <v>3045.93</v>
      </c>
      <c r="BB170" s="53">
        <v>7.72</v>
      </c>
      <c r="BC170" s="53">
        <v>12086.319999999998</v>
      </c>
      <c r="BE170" s="53">
        <v>87392.39</v>
      </c>
      <c r="BF170" s="53">
        <v>3123.1200000000003</v>
      </c>
      <c r="BG170" s="53">
        <v>4564.0499999999993</v>
      </c>
      <c r="BH170" s="53">
        <v>45924.639999999999</v>
      </c>
      <c r="BI170" s="53">
        <v>2077.7399999999998</v>
      </c>
      <c r="BJ170" s="53">
        <v>147713.97</v>
      </c>
      <c r="BK170" s="53">
        <v>133860.15000000002</v>
      </c>
      <c r="BL170" s="53">
        <v>443267.0199999999</v>
      </c>
      <c r="BM170" s="53">
        <v>249644.24999999997</v>
      </c>
      <c r="BN170" s="53">
        <v>30718.97</v>
      </c>
      <c r="BO170" s="53">
        <v>34804.050000000003</v>
      </c>
      <c r="BP170" s="53">
        <v>34497.979999999996</v>
      </c>
      <c r="BQ170" s="53">
        <v>50534.200000000004</v>
      </c>
      <c r="BR170" s="53">
        <v>377650.42000000022</v>
      </c>
      <c r="BS170" s="53">
        <v>46607.389999999978</v>
      </c>
      <c r="BT170" s="53">
        <v>3396.8599999999997</v>
      </c>
      <c r="BU170" s="53">
        <v>902969.29</v>
      </c>
      <c r="BV170" s="53">
        <v>890276.03000000014</v>
      </c>
      <c r="BW170" s="53">
        <v>41604.980000000003</v>
      </c>
      <c r="BY170" s="53">
        <v>143436.15000000002</v>
      </c>
      <c r="BZ170" s="53"/>
      <c r="CA170" s="53">
        <v>738.08</v>
      </c>
      <c r="CB170" s="53">
        <v>18270.47</v>
      </c>
      <c r="CE170" s="53">
        <v>1506408.6300000001</v>
      </c>
      <c r="CF170" s="53">
        <v>307373.28000000009</v>
      </c>
      <c r="CG170" s="53">
        <v>2430380.7199999993</v>
      </c>
      <c r="CH170" s="53">
        <v>2432187.9700000007</v>
      </c>
      <c r="CI170" s="53">
        <v>359.57</v>
      </c>
      <c r="CJ170" s="53">
        <v>6784337.4999999953</v>
      </c>
      <c r="CK170" s="53">
        <v>1808.0300000000002</v>
      </c>
      <c r="CL170" s="53">
        <v>6406.37</v>
      </c>
      <c r="CM170" s="53">
        <v>425560.83999999985</v>
      </c>
      <c r="CN170" s="53">
        <v>13586.2</v>
      </c>
      <c r="CO170" s="53">
        <v>13525.68</v>
      </c>
      <c r="CQ170" s="53">
        <v>701305.38000000012</v>
      </c>
      <c r="CR170" s="53">
        <v>109623.41000000003</v>
      </c>
      <c r="CS170" s="53">
        <v>106582.61</v>
      </c>
      <c r="CT170" s="53">
        <v>2151.2600000000002</v>
      </c>
      <c r="CU170" s="56">
        <f t="shared" si="0"/>
        <v>53525455.499999978</v>
      </c>
    </row>
    <row r="171" spans="1:99" x14ac:dyDescent="0.35">
      <c r="A171" s="46">
        <v>43739</v>
      </c>
      <c r="B171" s="53">
        <v>6457.25</v>
      </c>
      <c r="C171" s="53">
        <v>2496824.1500000013</v>
      </c>
      <c r="D171" s="53">
        <v>311914.73</v>
      </c>
      <c r="E171" s="53">
        <v>758803.6100000001</v>
      </c>
      <c r="H171" s="53">
        <v>248494.20000000004</v>
      </c>
      <c r="I171" s="53">
        <v>240001.02000000005</v>
      </c>
      <c r="J171" s="53">
        <v>179176.68000000005</v>
      </c>
      <c r="K171" s="53">
        <v>3377502.4299999997</v>
      </c>
      <c r="L171" s="53">
        <v>530115.03</v>
      </c>
      <c r="M171" s="53">
        <v>76950.97</v>
      </c>
      <c r="N171" s="53">
        <v>6723.6500000000005</v>
      </c>
      <c r="O171" s="53">
        <v>2243.59</v>
      </c>
      <c r="P171" s="53">
        <v>1297256.0100000007</v>
      </c>
      <c r="Q171" s="53">
        <v>397149.48</v>
      </c>
      <c r="R171" s="53">
        <v>1106513.8800000004</v>
      </c>
      <c r="S171" s="53">
        <v>22908.57</v>
      </c>
      <c r="T171" s="53">
        <v>1806697.1299999992</v>
      </c>
      <c r="U171" s="53">
        <v>186761.1100000001</v>
      </c>
      <c r="V171" s="53">
        <v>435646.91000000009</v>
      </c>
      <c r="W171" s="53">
        <v>3116809.5199999986</v>
      </c>
      <c r="X171" s="53">
        <v>246714.34000000003</v>
      </c>
      <c r="Y171" s="53">
        <v>1788987.2</v>
      </c>
      <c r="Z171" s="53">
        <v>2243113.1800000006</v>
      </c>
      <c r="AB171" s="53">
        <v>13450267.700000001</v>
      </c>
      <c r="AC171" s="53">
        <v>3518.8300000000008</v>
      </c>
      <c r="AD171" s="53">
        <v>3434.2699999999995</v>
      </c>
      <c r="AE171" s="53">
        <v>260345.37</v>
      </c>
      <c r="AF171" s="53">
        <v>14655.39</v>
      </c>
      <c r="AG171" s="53">
        <v>199909.6</v>
      </c>
      <c r="AH171" s="53">
        <v>890689.16999999993</v>
      </c>
      <c r="AI171" s="53">
        <v>1090621.6400000001</v>
      </c>
      <c r="AJ171" s="53">
        <v>47533.859999999986</v>
      </c>
      <c r="AK171" s="53">
        <v>310.47000000000003</v>
      </c>
      <c r="AL171" s="53">
        <v>5311.3099999999995</v>
      </c>
      <c r="AM171" s="53">
        <v>117626.65999999999</v>
      </c>
      <c r="AN171" s="53">
        <v>705688.07999999984</v>
      </c>
      <c r="AO171" s="53">
        <v>396070.38999999984</v>
      </c>
      <c r="AQ171" s="53">
        <v>76989.60000000002</v>
      </c>
      <c r="AR171" s="53">
        <v>628.16999999999996</v>
      </c>
      <c r="AS171" s="53">
        <v>344534.39</v>
      </c>
      <c r="AT171" s="53">
        <v>256.24</v>
      </c>
      <c r="AU171" s="53">
        <v>1164.07</v>
      </c>
      <c r="AW171" s="53">
        <v>381694.44999999995</v>
      </c>
      <c r="AX171" s="53">
        <v>18297.829999999998</v>
      </c>
      <c r="AY171" s="53">
        <v>230</v>
      </c>
      <c r="AZ171" s="53">
        <v>2090.2799999999997</v>
      </c>
      <c r="BA171" s="53">
        <v>4232.9900000000007</v>
      </c>
      <c r="BC171" s="53">
        <v>11417.44</v>
      </c>
      <c r="BD171" s="53">
        <v>2681.6299999999997</v>
      </c>
      <c r="BE171" s="53">
        <v>43032.150000000009</v>
      </c>
      <c r="BF171" s="53">
        <v>9311.07</v>
      </c>
      <c r="BG171" s="53">
        <v>11683.070000000002</v>
      </c>
      <c r="BH171" s="53">
        <v>20712.460000000003</v>
      </c>
      <c r="BI171" s="53">
        <v>1914.3999999999999</v>
      </c>
      <c r="BJ171" s="53">
        <v>138729.77000000002</v>
      </c>
      <c r="BK171" s="53">
        <v>72494.710000000006</v>
      </c>
      <c r="BL171" s="53">
        <v>604303.24000000034</v>
      </c>
      <c r="BM171" s="53">
        <v>311122.90000000002</v>
      </c>
      <c r="BN171" s="53">
        <v>29657.840000000004</v>
      </c>
      <c r="BO171" s="53">
        <v>7358.55</v>
      </c>
      <c r="BP171" s="53">
        <v>20201.170000000002</v>
      </c>
      <c r="BQ171" s="53">
        <v>36935.050000000003</v>
      </c>
      <c r="BR171" s="53">
        <v>521437.33999999991</v>
      </c>
      <c r="BS171" s="53">
        <v>64983.18</v>
      </c>
      <c r="BT171" s="53">
        <v>8517.9699999999993</v>
      </c>
      <c r="BU171" s="53">
        <v>737477.97999999986</v>
      </c>
      <c r="BV171" s="53">
        <v>763102.06</v>
      </c>
      <c r="BW171" s="53">
        <v>9573.34</v>
      </c>
      <c r="BX171" s="53">
        <v>1358.46</v>
      </c>
      <c r="BY171" s="53">
        <v>411087.42000000004</v>
      </c>
      <c r="BZ171" s="53"/>
      <c r="CB171" s="53">
        <v>122836.29</v>
      </c>
      <c r="CC171" s="53">
        <v>25.52</v>
      </c>
      <c r="CE171" s="53">
        <v>99856.090000000084</v>
      </c>
      <c r="CF171" s="53">
        <v>184581.57</v>
      </c>
      <c r="CG171" s="53">
        <v>2602680.0999999968</v>
      </c>
      <c r="CH171" s="53">
        <v>1353530.4200000002</v>
      </c>
      <c r="CI171" s="53">
        <v>873.30000000000007</v>
      </c>
      <c r="CJ171" s="53">
        <v>7171172.9800000014</v>
      </c>
      <c r="CK171" s="53">
        <v>300.64000000000004</v>
      </c>
      <c r="CL171" s="53">
        <v>134.03</v>
      </c>
      <c r="CM171" s="53">
        <v>249468.08999999997</v>
      </c>
      <c r="CN171" s="53">
        <v>32976.559999999998</v>
      </c>
      <c r="CO171" s="53">
        <v>14518.25</v>
      </c>
      <c r="CP171" s="53">
        <v>238724</v>
      </c>
      <c r="CQ171" s="53">
        <v>793353.9</v>
      </c>
      <c r="CR171" s="53">
        <v>77896.13</v>
      </c>
      <c r="CS171" s="53">
        <v>70817.989999999976</v>
      </c>
      <c r="CT171" s="53">
        <v>950.72</v>
      </c>
      <c r="CU171" s="56">
        <f t="shared" si="0"/>
        <v>55753655.180000037</v>
      </c>
    </row>
    <row r="172" spans="1:99" x14ac:dyDescent="0.35">
      <c r="A172" s="46">
        <v>43770</v>
      </c>
      <c r="B172" s="53">
        <v>24736.5</v>
      </c>
      <c r="C172" s="53">
        <v>1598188.6100000003</v>
      </c>
      <c r="D172" s="53">
        <v>244142.19000000006</v>
      </c>
      <c r="E172" s="53">
        <v>833250.12</v>
      </c>
      <c r="F172" s="53">
        <v>7010.54</v>
      </c>
      <c r="H172" s="53">
        <v>287146.81</v>
      </c>
      <c r="I172" s="53">
        <v>268327.57999999996</v>
      </c>
      <c r="J172" s="53">
        <v>264606.87</v>
      </c>
      <c r="K172" s="53">
        <v>4197589.4300000006</v>
      </c>
      <c r="L172" s="53">
        <v>540665.24000000011</v>
      </c>
      <c r="M172" s="53">
        <v>10733.2</v>
      </c>
      <c r="N172" s="53">
        <v>156.70999999999998</v>
      </c>
      <c r="O172" s="53">
        <v>2677.31</v>
      </c>
      <c r="P172" s="53">
        <v>1013213.6800000002</v>
      </c>
      <c r="Q172" s="53">
        <v>335715.2</v>
      </c>
      <c r="R172" s="53">
        <v>625834.82000000018</v>
      </c>
      <c r="S172" s="53">
        <v>28942.959999999999</v>
      </c>
      <c r="T172" s="53">
        <v>1398378.0700000008</v>
      </c>
      <c r="U172" s="53">
        <v>139686.95999999996</v>
      </c>
      <c r="V172" s="53">
        <v>460665.05000000016</v>
      </c>
      <c r="W172" s="53">
        <v>2681825.3199999961</v>
      </c>
      <c r="X172" s="53">
        <v>259203.90000000002</v>
      </c>
      <c r="Y172" s="53">
        <v>1793968.74</v>
      </c>
      <c r="Z172" s="53">
        <v>1094490.5000000002</v>
      </c>
      <c r="AB172" s="53">
        <v>4310875.5600000015</v>
      </c>
      <c r="AC172" s="53">
        <v>32195.050000000007</v>
      </c>
      <c r="AD172" s="53">
        <v>3199.3900000000003</v>
      </c>
      <c r="AE172" s="53">
        <v>154064.81000000003</v>
      </c>
      <c r="AF172" s="53">
        <v>1288</v>
      </c>
      <c r="AG172" s="53">
        <v>152768.68999999992</v>
      </c>
      <c r="AH172" s="53">
        <v>640031.2999999997</v>
      </c>
      <c r="AI172" s="53">
        <v>811188.5399999998</v>
      </c>
      <c r="AJ172" s="53">
        <v>19525.159999999996</v>
      </c>
      <c r="AK172" s="53">
        <v>883.73</v>
      </c>
      <c r="AL172" s="53">
        <v>14.12</v>
      </c>
      <c r="AM172" s="53">
        <v>43960.619999999995</v>
      </c>
      <c r="AN172" s="53">
        <v>615342.29999999981</v>
      </c>
      <c r="AO172" s="53">
        <v>632451.98</v>
      </c>
      <c r="AP172" s="53">
        <v>326.94</v>
      </c>
      <c r="AQ172" s="53">
        <v>126637.59000000004</v>
      </c>
      <c r="AR172" s="53">
        <v>113.19</v>
      </c>
      <c r="AS172" s="53">
        <v>166712.06999999998</v>
      </c>
      <c r="AT172" s="53">
        <v>501.04999999999995</v>
      </c>
      <c r="AU172" s="53">
        <v>2092.2200000000003</v>
      </c>
      <c r="AV172" s="53">
        <v>567.91000000000008</v>
      </c>
      <c r="AW172" s="53">
        <v>657883.09999999974</v>
      </c>
      <c r="AX172" s="53">
        <v>45786.03</v>
      </c>
      <c r="AY172" s="53">
        <v>631.93000000000006</v>
      </c>
      <c r="AZ172" s="53">
        <v>1682</v>
      </c>
      <c r="BA172" s="53">
        <v>1447.7799999999997</v>
      </c>
      <c r="BC172" s="53">
        <v>5592.43</v>
      </c>
      <c r="BD172" s="53">
        <v>139.06</v>
      </c>
      <c r="BE172" s="53">
        <v>26097.479999999992</v>
      </c>
      <c r="BF172" s="53">
        <v>6005.42</v>
      </c>
      <c r="BG172" s="53">
        <v>6542.8800000000019</v>
      </c>
      <c r="BH172" s="53">
        <v>14747.949999999999</v>
      </c>
      <c r="BI172" s="53">
        <v>1484.9800000000002</v>
      </c>
      <c r="BJ172" s="53">
        <v>243674.55000000002</v>
      </c>
      <c r="BK172" s="53">
        <v>192004.92999999991</v>
      </c>
      <c r="BL172" s="53">
        <v>529582.29000000027</v>
      </c>
      <c r="BM172" s="53">
        <v>342397.59</v>
      </c>
      <c r="BN172" s="53">
        <v>45108.11</v>
      </c>
      <c r="BO172" s="53">
        <v>56405.53</v>
      </c>
      <c r="BP172" s="53">
        <v>14116.600000000004</v>
      </c>
      <c r="BQ172" s="53">
        <v>76294.05</v>
      </c>
      <c r="BR172" s="53">
        <v>413695.04999999993</v>
      </c>
      <c r="BS172" s="53">
        <v>59623.629999999968</v>
      </c>
      <c r="BT172" s="53">
        <v>8589.489999999998</v>
      </c>
      <c r="BU172" s="53">
        <v>1019970.1899999998</v>
      </c>
      <c r="BV172" s="53">
        <v>761340.54999999946</v>
      </c>
      <c r="BW172" s="53">
        <v>6643.6</v>
      </c>
      <c r="BX172" s="53"/>
      <c r="BY172" s="53">
        <v>151917.13</v>
      </c>
      <c r="BZ172" s="53"/>
      <c r="CA172" s="53">
        <v>132.54000000000002</v>
      </c>
      <c r="CB172" s="53">
        <v>295672.65999999997</v>
      </c>
      <c r="CC172" s="53">
        <v>66.8</v>
      </c>
      <c r="CD172" s="53">
        <v>400.98</v>
      </c>
      <c r="CE172" s="53">
        <v>85252.319999999992</v>
      </c>
      <c r="CF172" s="53">
        <v>134479.15999999992</v>
      </c>
      <c r="CG172" s="53">
        <v>1671420.0099999991</v>
      </c>
      <c r="CH172" s="53">
        <v>2504035.9399999995</v>
      </c>
      <c r="CI172" s="53">
        <v>3448.9700000000003</v>
      </c>
      <c r="CJ172" s="53">
        <v>4469557.0100000007</v>
      </c>
      <c r="CK172" s="53">
        <v>1393.1399999999999</v>
      </c>
      <c r="CL172" s="53">
        <v>5.75</v>
      </c>
      <c r="CM172" s="53">
        <v>77420.229999999981</v>
      </c>
      <c r="CN172" s="53">
        <v>10172.890000000003</v>
      </c>
      <c r="CO172" s="53">
        <v>10165.670000000002</v>
      </c>
      <c r="CQ172" s="53">
        <v>638259.60000000009</v>
      </c>
      <c r="CR172" s="53">
        <v>169458.30000000002</v>
      </c>
      <c r="CS172" s="53">
        <v>100766.20000000001</v>
      </c>
      <c r="CT172" s="53">
        <v>1660.85</v>
      </c>
      <c r="CU172" s="56">
        <f t="shared" si="0"/>
        <v>40689069.88000001</v>
      </c>
    </row>
    <row r="173" spans="1:99" x14ac:dyDescent="0.35">
      <c r="A173" s="46">
        <v>43800</v>
      </c>
      <c r="B173" s="53">
        <v>36771.910000000003</v>
      </c>
      <c r="C173" s="53">
        <v>1812659.0200000005</v>
      </c>
      <c r="D173" s="53">
        <v>156496.19999999998</v>
      </c>
      <c r="E173" s="53">
        <v>581054.9700000002</v>
      </c>
      <c r="H173" s="53">
        <v>364143.80999999994</v>
      </c>
      <c r="I173" s="53">
        <v>288409.75</v>
      </c>
      <c r="J173" s="53">
        <v>135592.00999999998</v>
      </c>
      <c r="K173" s="53">
        <v>2727453.9999999995</v>
      </c>
      <c r="L173" s="53">
        <v>414770.97000000003</v>
      </c>
      <c r="M173" s="53">
        <v>39640.39</v>
      </c>
      <c r="N173" s="53">
        <v>41048.639999999999</v>
      </c>
      <c r="O173" s="53">
        <v>1670.03</v>
      </c>
      <c r="P173" s="53">
        <v>683253.82</v>
      </c>
      <c r="Q173" s="53">
        <v>400826.91000000015</v>
      </c>
      <c r="R173" s="53">
        <v>1021003.6900000002</v>
      </c>
      <c r="S173" s="53">
        <v>91599.999999999971</v>
      </c>
      <c r="T173" s="53">
        <v>1289146.3699999973</v>
      </c>
      <c r="U173" s="53">
        <v>160204.04999999996</v>
      </c>
      <c r="V173" s="53">
        <v>419505.88000000018</v>
      </c>
      <c r="W173" s="53">
        <v>3199094.180000003</v>
      </c>
      <c r="X173" s="53">
        <v>232521.3299999999</v>
      </c>
      <c r="Y173" s="53">
        <v>807928</v>
      </c>
      <c r="Z173" s="53">
        <v>2718416.1500000008</v>
      </c>
      <c r="AB173" s="53">
        <v>18352265.970000006</v>
      </c>
      <c r="AC173" s="53">
        <v>19880.510000000002</v>
      </c>
      <c r="AD173" s="53">
        <v>5318.3300000000008</v>
      </c>
      <c r="AE173" s="53">
        <v>63475.359999999993</v>
      </c>
      <c r="AF173" s="53">
        <v>40068.139999999992</v>
      </c>
      <c r="AG173" s="53">
        <v>146394.28000000003</v>
      </c>
      <c r="AH173" s="53">
        <v>402102.46999999991</v>
      </c>
      <c r="AI173" s="53">
        <v>350216.26000000018</v>
      </c>
      <c r="AJ173" s="53">
        <v>38753.370000000017</v>
      </c>
      <c r="AK173" s="53">
        <v>2263.86</v>
      </c>
      <c r="AL173" s="53">
        <v>126.86</v>
      </c>
      <c r="AM173" s="53">
        <v>118772.94000000003</v>
      </c>
      <c r="AN173" s="53">
        <v>704336.85000000044</v>
      </c>
      <c r="AO173" s="53">
        <v>478806.43000000023</v>
      </c>
      <c r="AP173" s="53">
        <v>272.53999999999996</v>
      </c>
      <c r="AQ173" s="53">
        <v>209539.06000000011</v>
      </c>
      <c r="AS173" s="53">
        <v>365200.93</v>
      </c>
      <c r="AT173" s="53">
        <v>576.19999999999993</v>
      </c>
      <c r="AU173" s="53">
        <v>9582.7899999999991</v>
      </c>
      <c r="AV173" s="53">
        <v>148.72</v>
      </c>
      <c r="AW173" s="53">
        <v>592282.23999999953</v>
      </c>
      <c r="AX173" s="53">
        <v>21233.029999999992</v>
      </c>
      <c r="AY173" s="53">
        <v>1796.5900000000001</v>
      </c>
      <c r="AZ173" s="53">
        <v>3694.54</v>
      </c>
      <c r="BA173" s="53">
        <v>6229.7500000000018</v>
      </c>
      <c r="BC173" s="53">
        <v>33521.249999999993</v>
      </c>
      <c r="BD173" s="53">
        <v>156.11000000000001</v>
      </c>
      <c r="BE173" s="53">
        <v>12696.510000000002</v>
      </c>
      <c r="BF173" s="53">
        <v>24551.66</v>
      </c>
      <c r="BG173" s="53">
        <v>2756.6200000000003</v>
      </c>
      <c r="BH173" s="53">
        <v>12199.619999999999</v>
      </c>
      <c r="BI173" s="53">
        <v>5538.31</v>
      </c>
      <c r="BJ173" s="53">
        <v>184510.18999999997</v>
      </c>
      <c r="BK173" s="53">
        <v>113720.10000000002</v>
      </c>
      <c r="BL173" s="53">
        <v>921088.84000000032</v>
      </c>
      <c r="BM173" s="53">
        <v>353992.81999999995</v>
      </c>
      <c r="BN173" s="53">
        <v>20136.61</v>
      </c>
      <c r="BO173" s="53">
        <v>23399.949999999993</v>
      </c>
      <c r="BP173" s="53">
        <v>3490.78</v>
      </c>
      <c r="BQ173" s="53">
        <v>176305.40000000002</v>
      </c>
      <c r="BR173" s="53">
        <v>372548.56999999983</v>
      </c>
      <c r="BS173" s="53">
        <v>54780.51</v>
      </c>
      <c r="BT173" s="53">
        <v>8180.9399999999987</v>
      </c>
      <c r="BU173" s="53">
        <v>2137415.1200000006</v>
      </c>
      <c r="BV173" s="53">
        <v>1289469.4399999974</v>
      </c>
      <c r="BW173" s="53">
        <v>30604.960000000003</v>
      </c>
      <c r="BX173" s="53">
        <v>359.53000000000003</v>
      </c>
      <c r="BY173" s="53">
        <v>59612.929999999993</v>
      </c>
      <c r="BZ173" s="53"/>
      <c r="CB173" s="53">
        <v>105607.43000000001</v>
      </c>
      <c r="CC173" s="53">
        <v>62.31</v>
      </c>
      <c r="CD173" s="53">
        <v>299.83</v>
      </c>
      <c r="CE173" s="53">
        <v>187201.38</v>
      </c>
      <c r="CF173" s="53">
        <v>93897.169999999984</v>
      </c>
      <c r="CG173" s="53">
        <v>1864081.0400000012</v>
      </c>
      <c r="CH173" s="53">
        <v>1787962.6099999994</v>
      </c>
      <c r="CI173" s="53">
        <v>52944.74</v>
      </c>
      <c r="CJ173" s="53">
        <v>6432947.549999997</v>
      </c>
      <c r="CK173" s="53">
        <v>2744.6099999999997</v>
      </c>
      <c r="CL173" s="53">
        <v>46518.79</v>
      </c>
      <c r="CM173" s="53">
        <v>401232.67000000004</v>
      </c>
      <c r="CN173" s="53">
        <v>11552.56</v>
      </c>
      <c r="CO173" s="53">
        <v>25958.07</v>
      </c>
      <c r="CQ173" s="53">
        <v>818926.15999999933</v>
      </c>
      <c r="CR173" s="53">
        <v>152690.58999999994</v>
      </c>
      <c r="CS173" s="53">
        <v>73215.159999999989</v>
      </c>
      <c r="CT173" s="53">
        <v>760.7</v>
      </c>
      <c r="CU173" s="56">
        <f t="shared" si="0"/>
        <v>57456190.240000002</v>
      </c>
    </row>
    <row r="174" spans="1:99" x14ac:dyDescent="0.35">
      <c r="A174" s="46">
        <v>43831</v>
      </c>
      <c r="B174" s="53">
        <v>16095.4</v>
      </c>
      <c r="C174" s="53">
        <v>823104.9800000001</v>
      </c>
      <c r="D174" s="53">
        <v>78656.11</v>
      </c>
      <c r="E174" s="53">
        <v>835189.74000000034</v>
      </c>
      <c r="F174" s="53">
        <v>2339.69</v>
      </c>
      <c r="H174" s="53">
        <v>137092.64000000001</v>
      </c>
      <c r="I174" s="53">
        <v>172343.34</v>
      </c>
      <c r="J174" s="53">
        <v>137203.49999999997</v>
      </c>
      <c r="K174" s="53">
        <v>2775702.2899999996</v>
      </c>
      <c r="L174" s="53">
        <v>475317.19000000012</v>
      </c>
      <c r="M174" s="53">
        <v>27832.41</v>
      </c>
      <c r="N174" s="53">
        <v>22833.25</v>
      </c>
      <c r="O174" s="53">
        <v>3847.91</v>
      </c>
      <c r="P174" s="53">
        <v>764804.56</v>
      </c>
      <c r="Q174" s="53">
        <v>226014.94</v>
      </c>
      <c r="R174" s="53">
        <v>821358.05999999994</v>
      </c>
      <c r="S174" s="53">
        <v>7774.619999999999</v>
      </c>
      <c r="T174" s="53">
        <v>962089.3699999993</v>
      </c>
      <c r="U174" s="53">
        <v>178668.44</v>
      </c>
      <c r="V174" s="53">
        <v>407418.74999999942</v>
      </c>
      <c r="W174" s="53">
        <v>2668330.1300000073</v>
      </c>
      <c r="X174" s="53">
        <v>258833.95</v>
      </c>
      <c r="Y174" s="53">
        <v>938590</v>
      </c>
      <c r="Z174" s="53">
        <v>1673098.3700000006</v>
      </c>
      <c r="AB174" s="53">
        <v>11959109.570000002</v>
      </c>
      <c r="AC174" s="53">
        <v>19572.36</v>
      </c>
      <c r="AD174" s="53">
        <v>15265.210000000001</v>
      </c>
      <c r="AE174" s="53">
        <v>51254.479999999989</v>
      </c>
      <c r="AF174" s="53">
        <v>35266.51</v>
      </c>
      <c r="AG174" s="53">
        <v>148749.44</v>
      </c>
      <c r="AH174" s="53">
        <v>675314.39999999967</v>
      </c>
      <c r="AI174" s="53">
        <v>749106.50000000047</v>
      </c>
      <c r="AJ174" s="53">
        <v>40620.610000000015</v>
      </c>
      <c r="AK174" s="53">
        <v>64.400000000000006</v>
      </c>
      <c r="AL174" s="53">
        <v>152.36000000000001</v>
      </c>
      <c r="AM174" s="53">
        <v>135975.50000000003</v>
      </c>
      <c r="AN174" s="53">
        <v>577593.12000000046</v>
      </c>
      <c r="AO174" s="53">
        <v>593869.74000000034</v>
      </c>
      <c r="AP174" s="53">
        <v>888.75</v>
      </c>
      <c r="AQ174" s="53">
        <v>135462.88</v>
      </c>
      <c r="AS174" s="53">
        <v>217441.77000000008</v>
      </c>
      <c r="AT174" s="53">
        <v>23</v>
      </c>
      <c r="AU174" s="53">
        <v>256.38</v>
      </c>
      <c r="AV174" s="53">
        <v>587.41999999999996</v>
      </c>
      <c r="AW174" s="53">
        <v>552754.25999999978</v>
      </c>
      <c r="AX174" s="53">
        <v>37895.149999999994</v>
      </c>
      <c r="AY174" s="53">
        <v>494.5</v>
      </c>
      <c r="AZ174" s="53">
        <v>2174.69</v>
      </c>
      <c r="BA174" s="53">
        <v>13042.89</v>
      </c>
      <c r="BC174" s="53">
        <v>2334.9800000000005</v>
      </c>
      <c r="BD174" s="53">
        <v>9213.7699999999986</v>
      </c>
      <c r="BE174" s="53">
        <v>16486.57</v>
      </c>
      <c r="BF174" s="53">
        <v>4119.33</v>
      </c>
      <c r="BG174" s="53">
        <v>4133.9400000000005</v>
      </c>
      <c r="BH174" s="53">
        <v>13145.419999999998</v>
      </c>
      <c r="BJ174" s="53">
        <v>109546.88999999998</v>
      </c>
      <c r="BK174" s="53">
        <v>117688.75999999995</v>
      </c>
      <c r="BL174" s="53">
        <v>449467.68000000017</v>
      </c>
      <c r="BM174" s="53">
        <v>166709.73000000007</v>
      </c>
      <c r="BN174" s="53">
        <v>11176.35</v>
      </c>
      <c r="BO174" s="53">
        <v>8843.1000000000022</v>
      </c>
      <c r="BP174" s="53">
        <v>4581.1900000000005</v>
      </c>
      <c r="BQ174" s="53">
        <v>78488.439999999973</v>
      </c>
      <c r="BR174" s="53">
        <v>213564.70000000016</v>
      </c>
      <c r="BS174" s="53">
        <v>62474.860000000008</v>
      </c>
      <c r="BT174" s="53">
        <v>2921.7199999999989</v>
      </c>
      <c r="BU174" s="53">
        <v>1043793.2099999989</v>
      </c>
      <c r="BV174" s="53">
        <v>866609.2699999999</v>
      </c>
      <c r="BW174" s="53">
        <v>3910.35</v>
      </c>
      <c r="BY174" s="53">
        <v>129203.98999999998</v>
      </c>
      <c r="BZ174" s="53"/>
      <c r="CB174" s="53">
        <v>37319.410000000003</v>
      </c>
      <c r="CC174" s="53">
        <v>85.92</v>
      </c>
      <c r="CE174" s="53">
        <v>177350.25000000012</v>
      </c>
      <c r="CF174" s="53">
        <v>105659.10000000005</v>
      </c>
      <c r="CG174" s="53">
        <v>2173481.5099999979</v>
      </c>
      <c r="CH174" s="53">
        <v>2401492.71</v>
      </c>
      <c r="CI174" s="53">
        <v>18512.5</v>
      </c>
      <c r="CJ174" s="53">
        <v>4779256.9000000004</v>
      </c>
      <c r="CK174" s="53">
        <v>1133.6399999999999</v>
      </c>
      <c r="CL174" s="53">
        <v>49350.96</v>
      </c>
      <c r="CM174" s="53">
        <v>523890.61000000004</v>
      </c>
      <c r="CN174" s="53">
        <v>3763.5699999999997</v>
      </c>
      <c r="CO174" s="53">
        <v>19358.7</v>
      </c>
      <c r="CQ174" s="53">
        <v>978335.65</v>
      </c>
      <c r="CR174" s="53">
        <v>74153.26999999996</v>
      </c>
      <c r="CS174" s="53">
        <v>119143.82</v>
      </c>
      <c r="CT174" s="53">
        <v>554.35</v>
      </c>
      <c r="CU174" s="56">
        <f t="shared" si="0"/>
        <v>45158732.650000028</v>
      </c>
    </row>
    <row r="175" spans="1:99" x14ac:dyDescent="0.35">
      <c r="A175" s="46">
        <v>43862</v>
      </c>
      <c r="B175" s="53">
        <v>2537.4299999999998</v>
      </c>
      <c r="C175" s="53">
        <v>848265.14000000013</v>
      </c>
      <c r="D175" s="53">
        <v>82645.709999999992</v>
      </c>
      <c r="E175" s="53">
        <v>988370.33000000019</v>
      </c>
      <c r="F175" s="53">
        <v>1395.27</v>
      </c>
      <c r="H175" s="53">
        <v>145900.88</v>
      </c>
      <c r="I175" s="53">
        <v>89816.450000000026</v>
      </c>
      <c r="J175" s="53">
        <v>133763.59</v>
      </c>
      <c r="K175" s="53">
        <v>1881657.69</v>
      </c>
      <c r="L175" s="53">
        <v>383277.19</v>
      </c>
      <c r="M175" s="53">
        <v>46184.799999999996</v>
      </c>
      <c r="N175" s="53">
        <v>799.3900000000001</v>
      </c>
      <c r="O175" s="53">
        <v>1614.7499999999998</v>
      </c>
      <c r="P175" s="53">
        <v>823066.36999999988</v>
      </c>
      <c r="Q175" s="53">
        <v>261467.6700000001</v>
      </c>
      <c r="R175" s="53">
        <v>718554.32</v>
      </c>
      <c r="S175" s="53">
        <v>43271.399999999987</v>
      </c>
      <c r="T175" s="53">
        <v>1251107.9099999995</v>
      </c>
      <c r="U175" s="53">
        <v>169370.46999999994</v>
      </c>
      <c r="V175" s="53">
        <v>392729.02</v>
      </c>
      <c r="W175" s="53">
        <v>2033112.3300000019</v>
      </c>
      <c r="X175" s="53">
        <v>294396.08999999997</v>
      </c>
      <c r="Y175" s="53">
        <v>1490722.8</v>
      </c>
      <c r="Z175" s="53">
        <v>1522783.4600000002</v>
      </c>
      <c r="AB175" s="53">
        <v>18428189.98</v>
      </c>
      <c r="AC175" s="53">
        <v>10111.579999999998</v>
      </c>
      <c r="AD175" s="53">
        <v>4215.84</v>
      </c>
      <c r="AE175" s="53">
        <v>183347.52000000005</v>
      </c>
      <c r="AF175" s="53"/>
      <c r="AG175" s="53">
        <v>233041.96999999994</v>
      </c>
      <c r="AH175" s="53">
        <v>606358.11000000022</v>
      </c>
      <c r="AI175" s="53">
        <v>685308.58000000031</v>
      </c>
      <c r="AJ175" s="53">
        <v>19999.150000000001</v>
      </c>
      <c r="AK175" s="53">
        <v>24.99</v>
      </c>
      <c r="AL175" s="53">
        <v>34.5</v>
      </c>
      <c r="AM175" s="53">
        <v>156505.28999999998</v>
      </c>
      <c r="AN175" s="53">
        <v>817584.40000000061</v>
      </c>
      <c r="AO175" s="53">
        <v>300350.00999999989</v>
      </c>
      <c r="AP175" s="53">
        <v>606.74</v>
      </c>
      <c r="AQ175" s="53">
        <v>80672.609999999942</v>
      </c>
      <c r="AR175" s="53">
        <v>56.7</v>
      </c>
      <c r="AS175" s="53">
        <v>189749.54999999993</v>
      </c>
      <c r="AT175" s="53">
        <v>17.25</v>
      </c>
      <c r="AU175" s="53">
        <v>451.71000000000004</v>
      </c>
      <c r="AV175" s="53">
        <v>86.25</v>
      </c>
      <c r="AW175" s="53">
        <v>406770.31999999977</v>
      </c>
      <c r="AX175" s="53">
        <v>49776.069999999992</v>
      </c>
      <c r="AY175" s="53">
        <v>84.31</v>
      </c>
      <c r="AZ175" s="53">
        <v>3248.71</v>
      </c>
      <c r="BA175" s="53">
        <v>2618.67</v>
      </c>
      <c r="BB175" s="53">
        <v>76.83</v>
      </c>
      <c r="BC175" s="53">
        <v>4542.42</v>
      </c>
      <c r="BD175" s="53">
        <v>16311.89</v>
      </c>
      <c r="BE175" s="53">
        <v>15015.62</v>
      </c>
      <c r="BF175" s="53">
        <v>10019.030000000001</v>
      </c>
      <c r="BG175" s="53">
        <v>6409.6799999999994</v>
      </c>
      <c r="BH175" s="53">
        <v>15493.400000000001</v>
      </c>
      <c r="BI175" s="53">
        <v>1726.71</v>
      </c>
      <c r="BJ175" s="53">
        <v>102028.96999999999</v>
      </c>
      <c r="BK175" s="53">
        <v>97165.89</v>
      </c>
      <c r="BL175" s="53">
        <v>559494.51000000047</v>
      </c>
      <c r="BM175" s="53">
        <v>196494.74999999997</v>
      </c>
      <c r="BN175" s="53">
        <v>27705.19</v>
      </c>
      <c r="BO175" s="53">
        <v>28962.080000000005</v>
      </c>
      <c r="BP175" s="53">
        <v>1968.7800000000004</v>
      </c>
      <c r="BQ175" s="53">
        <v>38684.94000000001</v>
      </c>
      <c r="BR175" s="53">
        <v>444435.75999999983</v>
      </c>
      <c r="BS175" s="53">
        <v>87357.569999999992</v>
      </c>
      <c r="BT175" s="53">
        <v>4640.62</v>
      </c>
      <c r="BU175" s="53">
        <v>1237762.73</v>
      </c>
      <c r="BV175" s="53">
        <v>1154824.9000000008</v>
      </c>
      <c r="BW175" s="53">
        <v>26552.700000000004</v>
      </c>
      <c r="BY175" s="53">
        <v>89830.909999999974</v>
      </c>
      <c r="BZ175" s="53"/>
      <c r="CA175" s="53">
        <v>165.64999999999998</v>
      </c>
      <c r="CB175" s="53">
        <v>414.84000000000003</v>
      </c>
      <c r="CE175" s="53">
        <v>88873.510000000082</v>
      </c>
      <c r="CF175" s="53">
        <v>109380.17000000006</v>
      </c>
      <c r="CG175" s="53">
        <v>1624180.5299999975</v>
      </c>
      <c r="CH175" s="53">
        <v>1810192.8900000013</v>
      </c>
      <c r="CJ175" s="53">
        <v>5758088.7300000144</v>
      </c>
      <c r="CK175" s="53">
        <v>1086.07</v>
      </c>
      <c r="CL175" s="53">
        <v>4377.53</v>
      </c>
      <c r="CM175" s="53">
        <v>244048.83000000002</v>
      </c>
      <c r="CN175" s="53">
        <v>8155.7699999999995</v>
      </c>
      <c r="CO175" s="53">
        <v>12367.259999999998</v>
      </c>
      <c r="CP175" s="53">
        <v>269755</v>
      </c>
      <c r="CQ175" s="53">
        <v>726433.41999999899</v>
      </c>
      <c r="CR175" s="53">
        <v>117260.99</v>
      </c>
      <c r="CS175" s="53">
        <v>353887.93000000011</v>
      </c>
      <c r="CT175" s="53">
        <v>115.21</v>
      </c>
      <c r="CU175" s="56">
        <f t="shared" si="0"/>
        <v>51082311.479999997</v>
      </c>
    </row>
    <row r="176" spans="1:99" x14ac:dyDescent="0.35">
      <c r="A176" s="46">
        <v>43891</v>
      </c>
      <c r="B176" s="53">
        <v>35084.15</v>
      </c>
      <c r="C176" s="53">
        <v>1457121.7499999998</v>
      </c>
      <c r="D176" s="53">
        <v>285046.06</v>
      </c>
      <c r="E176" s="53">
        <v>864705.91999999969</v>
      </c>
      <c r="F176" s="53">
        <v>39053.410000000003</v>
      </c>
      <c r="H176" s="53">
        <v>172311.88999999996</v>
      </c>
      <c r="I176" s="53">
        <v>82405.62</v>
      </c>
      <c r="J176" s="53">
        <v>40561.210000000006</v>
      </c>
      <c r="K176" s="53">
        <v>2397827.1800000002</v>
      </c>
      <c r="L176" s="53">
        <v>457066.86000000004</v>
      </c>
      <c r="M176" s="53">
        <v>53843.389999999985</v>
      </c>
      <c r="N176" s="53">
        <v>28.71</v>
      </c>
      <c r="P176" s="53">
        <v>580029.69000000006</v>
      </c>
      <c r="Q176" s="53">
        <v>243732.91999999998</v>
      </c>
      <c r="R176" s="53">
        <v>610088.12000000023</v>
      </c>
      <c r="S176" s="53">
        <v>41407.24000000002</v>
      </c>
      <c r="T176" s="53">
        <v>1847315.9899999981</v>
      </c>
      <c r="U176" s="53">
        <v>173473.50999999998</v>
      </c>
      <c r="V176" s="53">
        <v>393339.0399999998</v>
      </c>
      <c r="W176" s="53">
        <v>2670195.3099999987</v>
      </c>
      <c r="X176" s="53">
        <v>362347.84</v>
      </c>
      <c r="Y176" s="53">
        <v>1217904.3999999999</v>
      </c>
      <c r="Z176" s="53">
        <v>1359886.35</v>
      </c>
      <c r="AA176" s="53">
        <v>11.43</v>
      </c>
      <c r="AB176" s="53">
        <v>10847447.539999994</v>
      </c>
      <c r="AC176" s="53">
        <v>5717.79</v>
      </c>
      <c r="AD176" s="53">
        <v>32353.02</v>
      </c>
      <c r="AE176" s="53">
        <v>298896.45999999961</v>
      </c>
      <c r="AF176" s="53">
        <v>661.25</v>
      </c>
      <c r="AG176" s="53">
        <v>209760.12</v>
      </c>
      <c r="AH176" s="53">
        <v>480497.44999999984</v>
      </c>
      <c r="AI176" s="53">
        <v>623308.83000000066</v>
      </c>
      <c r="AJ176" s="53">
        <v>26258.920000000002</v>
      </c>
      <c r="AK176" s="53">
        <v>133.24</v>
      </c>
      <c r="AL176" s="53">
        <v>1589.19</v>
      </c>
      <c r="AM176" s="53">
        <v>84494.119999999981</v>
      </c>
      <c r="AN176" s="53">
        <v>512232.76999999862</v>
      </c>
      <c r="AO176" s="53">
        <v>422963.67999999982</v>
      </c>
      <c r="AP176" s="53">
        <v>1508.41</v>
      </c>
      <c r="AQ176" s="53">
        <v>162083.28999999992</v>
      </c>
      <c r="AS176" s="53">
        <v>46276.34</v>
      </c>
      <c r="AT176" s="53">
        <v>31.81</v>
      </c>
      <c r="AU176" s="53">
        <v>742.8</v>
      </c>
      <c r="AV176" s="53">
        <v>148.74</v>
      </c>
      <c r="AW176" s="53">
        <v>212635.82000000004</v>
      </c>
      <c r="AX176" s="53">
        <v>46263.350000000006</v>
      </c>
      <c r="AY176" s="53">
        <v>322</v>
      </c>
      <c r="AZ176" s="53">
        <v>1249.0999999999999</v>
      </c>
      <c r="BA176" s="53">
        <v>14550.869999999999</v>
      </c>
      <c r="BC176" s="53">
        <v>2371.61</v>
      </c>
      <c r="BD176" s="53">
        <v>1362.05</v>
      </c>
      <c r="BE176" s="53">
        <v>13745.169999999998</v>
      </c>
      <c r="BF176" s="53">
        <v>9693.8900000000012</v>
      </c>
      <c r="BG176" s="53">
        <v>2163.06</v>
      </c>
      <c r="BH176" s="53">
        <v>29722.439999999995</v>
      </c>
      <c r="BI176" s="53">
        <v>509.59</v>
      </c>
      <c r="BJ176" s="53">
        <v>76444.98000000001</v>
      </c>
      <c r="BK176" s="53">
        <v>35368.729999999996</v>
      </c>
      <c r="BL176" s="53">
        <v>196091.78999999995</v>
      </c>
      <c r="BM176" s="53">
        <v>145688.63</v>
      </c>
      <c r="BN176" s="53">
        <v>21309.530000000002</v>
      </c>
      <c r="BO176" s="53">
        <v>5263.3099999999995</v>
      </c>
      <c r="BP176" s="53">
        <v>184.14999999999998</v>
      </c>
      <c r="BQ176" s="53">
        <v>32163.640000000003</v>
      </c>
      <c r="BR176" s="53">
        <v>85189.669999999984</v>
      </c>
      <c r="BS176" s="53">
        <v>28522.329999999994</v>
      </c>
      <c r="BT176" s="53">
        <v>894.44</v>
      </c>
      <c r="BU176" s="53">
        <v>394427.12999999989</v>
      </c>
      <c r="BV176" s="53">
        <v>377785.47000000015</v>
      </c>
      <c r="BW176" s="53">
        <v>9947.9200000000019</v>
      </c>
      <c r="BX176" s="53"/>
      <c r="BY176" s="53">
        <v>69278.41</v>
      </c>
      <c r="BZ176" s="53"/>
      <c r="CA176" s="53">
        <v>2832.07</v>
      </c>
      <c r="CB176" s="53">
        <v>5779.1200000000008</v>
      </c>
      <c r="CC176" s="53">
        <v>17.03</v>
      </c>
      <c r="CE176" s="53">
        <v>29258.29</v>
      </c>
      <c r="CF176" s="53">
        <v>70259.999999999985</v>
      </c>
      <c r="CG176" s="53">
        <v>5197282.26</v>
      </c>
      <c r="CH176" s="53">
        <v>2155747.6099999975</v>
      </c>
      <c r="CI176" s="53">
        <v>4125</v>
      </c>
      <c r="CJ176" s="53">
        <v>3492326.5000000023</v>
      </c>
      <c r="CL176" s="53">
        <v>50218.59</v>
      </c>
      <c r="CM176" s="53">
        <v>355947.62000000005</v>
      </c>
      <c r="CN176" s="53">
        <v>4758.8999999999996</v>
      </c>
      <c r="CO176" s="53">
        <v>11129.69</v>
      </c>
      <c r="CQ176" s="53">
        <v>434163.30000000016</v>
      </c>
      <c r="CR176" s="53">
        <v>67340.650000000009</v>
      </c>
      <c r="CS176" s="53">
        <v>235651.85000000012</v>
      </c>
      <c r="CT176" s="53">
        <v>177.6</v>
      </c>
      <c r="CU176" s="56">
        <f t="shared" si="0"/>
        <v>43072058.919999987</v>
      </c>
    </row>
    <row r="177" spans="1:99" x14ac:dyDescent="0.35">
      <c r="A177" s="46">
        <v>43922</v>
      </c>
      <c r="B177" s="53">
        <v>5290</v>
      </c>
      <c r="C177" s="53">
        <v>1374276.5700000005</v>
      </c>
      <c r="D177" s="53">
        <v>318380.63</v>
      </c>
      <c r="E177" s="53">
        <v>787174.87000000069</v>
      </c>
      <c r="F177" s="53">
        <v>2791.3</v>
      </c>
      <c r="H177" s="53">
        <v>297991.66999999993</v>
      </c>
      <c r="I177" s="53">
        <v>145588.96999999991</v>
      </c>
      <c r="J177" s="53">
        <v>54666.329999999994</v>
      </c>
      <c r="K177" s="53">
        <v>1931146.6700000004</v>
      </c>
      <c r="L177" s="53">
        <v>566419.51</v>
      </c>
      <c r="M177" s="53">
        <v>38626.849999999984</v>
      </c>
      <c r="N177" s="53">
        <v>2253.9499999999998</v>
      </c>
      <c r="P177" s="53">
        <v>876302.66999999993</v>
      </c>
      <c r="Q177" s="53">
        <v>468775.98</v>
      </c>
      <c r="R177" s="53">
        <v>83921.240000000049</v>
      </c>
      <c r="S177" s="53">
        <v>21248.590000000007</v>
      </c>
      <c r="T177" s="53">
        <v>1674186.5099999991</v>
      </c>
      <c r="U177" s="53">
        <v>97959.900000000009</v>
      </c>
      <c r="V177" s="53">
        <v>438579.50000000017</v>
      </c>
      <c r="W177" s="53">
        <v>1257260.0500000014</v>
      </c>
      <c r="X177" s="53">
        <v>285265.62999999983</v>
      </c>
      <c r="Y177" s="53">
        <v>1878116.87</v>
      </c>
      <c r="Z177" s="53">
        <v>80103.640000000014</v>
      </c>
      <c r="AB177" s="53">
        <v>5823326.3900000006</v>
      </c>
      <c r="AC177" s="53">
        <v>281122.59000000003</v>
      </c>
      <c r="AD177" s="53">
        <v>20987.7</v>
      </c>
      <c r="AE177" s="53">
        <v>270622.12999999989</v>
      </c>
      <c r="AG177" s="53">
        <v>88325.599999999962</v>
      </c>
      <c r="AH177" s="53">
        <v>435038.23000000016</v>
      </c>
      <c r="AI177" s="53">
        <v>278931.79999999981</v>
      </c>
      <c r="AJ177" s="53">
        <v>9426.44</v>
      </c>
      <c r="AK177" s="53">
        <v>1785.14</v>
      </c>
      <c r="AL177" s="53">
        <v>28.18</v>
      </c>
      <c r="AM177" s="53">
        <v>68432.650000000023</v>
      </c>
      <c r="AN177" s="53">
        <v>525044.01000000036</v>
      </c>
      <c r="AO177" s="53">
        <v>319882.12</v>
      </c>
      <c r="AP177" s="53">
        <v>1.36</v>
      </c>
      <c r="AQ177" s="53">
        <v>27857.449999999997</v>
      </c>
      <c r="AS177" s="53">
        <v>39249.920000000006</v>
      </c>
      <c r="AT177" s="53">
        <v>28.48</v>
      </c>
      <c r="AU177" s="53">
        <v>171.04000000000002</v>
      </c>
      <c r="AV177" s="53">
        <v>0.12</v>
      </c>
      <c r="AW177" s="53">
        <v>233201.01000000004</v>
      </c>
      <c r="AX177" s="53">
        <v>51076.409999999996</v>
      </c>
      <c r="AZ177" s="53">
        <v>182.22</v>
      </c>
      <c r="BA177" s="53">
        <v>640.47</v>
      </c>
      <c r="BC177" s="53">
        <v>20.189999999999998</v>
      </c>
      <c r="BD177" s="53">
        <v>181.89999999999998</v>
      </c>
      <c r="BE177" s="53">
        <v>3172.43</v>
      </c>
      <c r="BF177" s="53">
        <v>22635.34</v>
      </c>
      <c r="BG177" s="53">
        <v>25.3</v>
      </c>
      <c r="BH177" s="53">
        <v>11661.26</v>
      </c>
      <c r="BJ177" s="53">
        <v>42134.539999999994</v>
      </c>
      <c r="BK177" s="53">
        <v>81752.050000000017</v>
      </c>
      <c r="BL177" s="53">
        <v>289708.8800000003</v>
      </c>
      <c r="BM177" s="53">
        <v>77825.89</v>
      </c>
      <c r="BN177" s="53">
        <v>10055.43</v>
      </c>
      <c r="BO177" s="53">
        <v>757.19999999999993</v>
      </c>
      <c r="BP177" s="53">
        <v>69.58</v>
      </c>
      <c r="BQ177" s="53">
        <v>28246.229999999992</v>
      </c>
      <c r="BR177" s="53">
        <v>109034.61000000002</v>
      </c>
      <c r="BS177" s="53">
        <v>26849.250000000004</v>
      </c>
      <c r="BT177" s="53">
        <v>799.68999999999994</v>
      </c>
      <c r="BU177" s="53">
        <v>1960566.3199999996</v>
      </c>
      <c r="BV177" s="53">
        <v>1011587.7199999992</v>
      </c>
      <c r="BW177" s="53">
        <v>8424.9599999999991</v>
      </c>
      <c r="BX177" s="53">
        <v>75.989999999999995</v>
      </c>
      <c r="BY177" s="53">
        <v>143952.79000000007</v>
      </c>
      <c r="BZ177" s="53"/>
      <c r="CA177" s="53">
        <v>60.46</v>
      </c>
      <c r="CB177" s="53">
        <v>109741.14</v>
      </c>
      <c r="CD177" s="53">
        <v>0.84</v>
      </c>
      <c r="CE177" s="53">
        <v>37554.229999999996</v>
      </c>
      <c r="CF177" s="53">
        <v>23370.530000000006</v>
      </c>
      <c r="CG177" s="53">
        <v>1386670.2499999984</v>
      </c>
      <c r="CH177" s="53">
        <v>605556.45000000019</v>
      </c>
      <c r="CI177" s="53">
        <v>6490.33</v>
      </c>
      <c r="CJ177" s="53">
        <v>2964020.5700000026</v>
      </c>
      <c r="CK177" s="53">
        <v>336.28</v>
      </c>
      <c r="CL177" s="53">
        <v>80.820000000000007</v>
      </c>
      <c r="CM177" s="53">
        <v>240708.87000000005</v>
      </c>
      <c r="CN177" s="53">
        <v>1724.78</v>
      </c>
      <c r="CO177" s="53">
        <v>6751.02</v>
      </c>
      <c r="CP177" s="53">
        <v>2375.29</v>
      </c>
      <c r="CQ177" s="53">
        <v>293256.79000000021</v>
      </c>
      <c r="CR177" s="53">
        <v>44371.05000000001</v>
      </c>
      <c r="CS177" s="53">
        <v>277024.28999999975</v>
      </c>
      <c r="CT177" s="53">
        <v>164.92000000000002</v>
      </c>
      <c r="CU177" s="56">
        <f t="shared" si="0"/>
        <v>30991485.820000011</v>
      </c>
    </row>
    <row r="178" spans="1:99" x14ac:dyDescent="0.35">
      <c r="A178" s="46">
        <v>43952</v>
      </c>
      <c r="B178" s="53">
        <v>21553.3</v>
      </c>
      <c r="C178" s="53">
        <v>1182568.0399999998</v>
      </c>
      <c r="D178" s="53">
        <v>76633.780000000013</v>
      </c>
      <c r="E178" s="53">
        <v>645469.57999999949</v>
      </c>
      <c r="H178" s="53">
        <v>196933.14000000007</v>
      </c>
      <c r="I178" s="53">
        <v>57479.069999999992</v>
      </c>
      <c r="J178" s="53">
        <v>59482.670000000027</v>
      </c>
      <c r="K178" s="53">
        <v>7834180.6499999985</v>
      </c>
      <c r="L178" s="53">
        <v>399567.45999999985</v>
      </c>
      <c r="M178" s="53">
        <v>10905.409999999998</v>
      </c>
      <c r="P178" s="53">
        <v>555710.34</v>
      </c>
      <c r="Q178" s="53">
        <v>43030.460000000014</v>
      </c>
      <c r="R178" s="53">
        <v>304578.08</v>
      </c>
      <c r="S178" s="53">
        <v>19267.989999999998</v>
      </c>
      <c r="T178" s="53">
        <v>1596101.340000001</v>
      </c>
      <c r="U178" s="53">
        <v>95518.040000000052</v>
      </c>
      <c r="V178" s="53">
        <v>391266.16999999981</v>
      </c>
      <c r="W178" s="53">
        <v>1867284.7300000009</v>
      </c>
      <c r="X178" s="53">
        <v>285221.46999999986</v>
      </c>
      <c r="Y178" s="53">
        <v>980519.6</v>
      </c>
      <c r="Z178" s="53">
        <v>678431.28000000014</v>
      </c>
      <c r="AB178" s="53">
        <v>4677792.2799999993</v>
      </c>
      <c r="AC178" s="53">
        <v>28369.020000000004</v>
      </c>
      <c r="AD178" s="53">
        <v>25136.73</v>
      </c>
      <c r="AE178" s="53">
        <v>123315.48999999999</v>
      </c>
      <c r="AF178" s="53">
        <v>366.3</v>
      </c>
      <c r="AG178" s="53">
        <v>52187.630000000005</v>
      </c>
      <c r="AH178" s="53">
        <v>390092.84000000014</v>
      </c>
      <c r="AI178" s="53">
        <v>342444.77000000008</v>
      </c>
      <c r="AJ178" s="53">
        <v>31076.180000000004</v>
      </c>
      <c r="AK178" s="53">
        <v>57.5</v>
      </c>
      <c r="AM178" s="53">
        <v>148062.22999999995</v>
      </c>
      <c r="AN178" s="53">
        <v>427226.50000000012</v>
      </c>
      <c r="AO178" s="53">
        <v>400816.32999999996</v>
      </c>
      <c r="AP178" s="53">
        <v>63.69</v>
      </c>
      <c r="AQ178" s="53">
        <v>33943.920000000006</v>
      </c>
      <c r="AS178" s="53">
        <v>168277.24000000011</v>
      </c>
      <c r="AU178" s="53">
        <v>23.27</v>
      </c>
      <c r="AW178" s="53">
        <v>93577.300000000032</v>
      </c>
      <c r="AX178" s="53">
        <v>91159.52</v>
      </c>
      <c r="AY178" s="53">
        <v>465.5</v>
      </c>
      <c r="AZ178" s="53">
        <v>497.97999999999996</v>
      </c>
      <c r="BA178" s="53">
        <v>2402.14</v>
      </c>
      <c r="BC178" s="53">
        <v>588.21000000000015</v>
      </c>
      <c r="BE178" s="53">
        <v>5741.9100000000008</v>
      </c>
      <c r="BF178" s="53">
        <v>872.47</v>
      </c>
      <c r="BG178" s="53">
        <v>508.96</v>
      </c>
      <c r="BH178" s="53">
        <v>734.44</v>
      </c>
      <c r="BJ178" s="53">
        <v>56179.400000000016</v>
      </c>
      <c r="BK178" s="53">
        <v>47497.900000000016</v>
      </c>
      <c r="BL178" s="53">
        <v>313960.28000000009</v>
      </c>
      <c r="BM178" s="53">
        <v>65528.32999999998</v>
      </c>
      <c r="BN178" s="53">
        <v>7290.4899999999989</v>
      </c>
      <c r="BO178" s="53">
        <v>6264.57</v>
      </c>
      <c r="BP178" s="53">
        <v>408.45</v>
      </c>
      <c r="BQ178" s="53">
        <v>58914.63</v>
      </c>
      <c r="BR178" s="53">
        <v>93426.790000000023</v>
      </c>
      <c r="BS178" s="53">
        <v>65646.500000000015</v>
      </c>
      <c r="BT178" s="53">
        <v>6402.0499999999993</v>
      </c>
      <c r="BU178" s="53">
        <v>495127.22999999992</v>
      </c>
      <c r="BV178" s="53">
        <v>796945.88000000012</v>
      </c>
      <c r="BW178" s="53">
        <v>8870.61</v>
      </c>
      <c r="BY178" s="53">
        <v>35522.319999999985</v>
      </c>
      <c r="BZ178" s="53"/>
      <c r="CA178" s="53">
        <v>59.36</v>
      </c>
      <c r="CB178" s="53">
        <v>35380.130000000005</v>
      </c>
      <c r="CC178" s="53">
        <v>14.48</v>
      </c>
      <c r="CD178" s="53">
        <v>52.62</v>
      </c>
      <c r="CE178" s="53">
        <v>36973.06</v>
      </c>
      <c r="CF178" s="53">
        <v>39283.939999999981</v>
      </c>
      <c r="CG178" s="53">
        <v>1410772.6900000006</v>
      </c>
      <c r="CH178" s="53">
        <v>2890574.0199999986</v>
      </c>
      <c r="CI178" s="53">
        <v>2772.5299999999997</v>
      </c>
      <c r="CJ178" s="53">
        <v>1757512.2900000003</v>
      </c>
      <c r="CL178" s="53">
        <v>202434.88</v>
      </c>
      <c r="CM178" s="53">
        <v>415958.67000000016</v>
      </c>
      <c r="CN178" s="53">
        <v>21086.32</v>
      </c>
      <c r="CO178" s="53">
        <v>11078.27</v>
      </c>
      <c r="CQ178" s="53">
        <v>337480.14000000007</v>
      </c>
      <c r="CR178" s="53">
        <v>32552.619999999984</v>
      </c>
      <c r="CS178" s="53">
        <v>296326.27000000014</v>
      </c>
      <c r="CT178" s="53">
        <v>198.61</v>
      </c>
      <c r="CU178" s="56">
        <f t="shared" si="0"/>
        <v>33895999.279999994</v>
      </c>
    </row>
    <row r="179" spans="1:99" x14ac:dyDescent="0.35">
      <c r="A179" s="46">
        <v>43983</v>
      </c>
      <c r="B179" s="53">
        <v>17683.55</v>
      </c>
      <c r="C179" s="53">
        <v>1454484.66</v>
      </c>
      <c r="D179" s="53">
        <v>57545.94</v>
      </c>
      <c r="E179" s="53">
        <v>833855.20999999973</v>
      </c>
      <c r="F179" s="53">
        <v>15995.22</v>
      </c>
      <c r="H179" s="53">
        <v>147985.59</v>
      </c>
      <c r="I179" s="53">
        <v>56309.18</v>
      </c>
      <c r="J179" s="53">
        <v>50574.900000000016</v>
      </c>
      <c r="K179" s="53">
        <v>6786679.459999999</v>
      </c>
      <c r="L179" s="53">
        <v>389890.9200000001</v>
      </c>
      <c r="M179" s="53">
        <v>25962.240000000002</v>
      </c>
      <c r="N179" s="53">
        <v>721.07</v>
      </c>
      <c r="O179" s="53">
        <v>2527.02</v>
      </c>
      <c r="P179" s="53">
        <v>849923.21000000008</v>
      </c>
      <c r="Q179" s="53">
        <v>318205.38</v>
      </c>
      <c r="R179" s="53">
        <v>205586.63999999998</v>
      </c>
      <c r="S179" s="53">
        <v>17007.540000000005</v>
      </c>
      <c r="T179" s="53">
        <v>836814.83000000031</v>
      </c>
      <c r="U179" s="53">
        <v>325394.0400000001</v>
      </c>
      <c r="V179" s="53">
        <v>372492.90999999986</v>
      </c>
      <c r="W179" s="53">
        <v>957800.55</v>
      </c>
      <c r="X179" s="53">
        <v>235965.77000000002</v>
      </c>
      <c r="Y179" s="53">
        <v>1212285.6000000001</v>
      </c>
      <c r="Z179" s="53">
        <v>1232182.8399999996</v>
      </c>
      <c r="AB179" s="53">
        <v>3007240.9</v>
      </c>
      <c r="AC179" s="53">
        <v>11600.970000000001</v>
      </c>
      <c r="AD179" s="53">
        <v>24861.009999999991</v>
      </c>
      <c r="AE179" s="53">
        <v>131965.64000000001</v>
      </c>
      <c r="AF179" s="53">
        <v>1724.57</v>
      </c>
      <c r="AG179" s="53">
        <v>155592.94999999995</v>
      </c>
      <c r="AH179" s="53">
        <v>133354.82</v>
      </c>
      <c r="AI179" s="53">
        <v>159786.47000000006</v>
      </c>
      <c r="AJ179" s="53">
        <v>48861.510000000031</v>
      </c>
      <c r="AK179" s="53">
        <v>6.9</v>
      </c>
      <c r="AL179" s="53">
        <v>101.78</v>
      </c>
      <c r="AM179" s="53">
        <v>444322.80000000005</v>
      </c>
      <c r="AN179" s="53">
        <v>456599.32999999978</v>
      </c>
      <c r="AO179" s="53">
        <v>422684.31999999983</v>
      </c>
      <c r="AP179" s="53">
        <v>641.88</v>
      </c>
      <c r="AQ179" s="53">
        <v>40392.55000000001</v>
      </c>
      <c r="AS179" s="53">
        <v>304966.66000000003</v>
      </c>
      <c r="AT179" s="53">
        <v>272.57</v>
      </c>
      <c r="AU179" s="53">
        <v>298.71000000000004</v>
      </c>
      <c r="AW179" s="53">
        <v>151763.88999999998</v>
      </c>
      <c r="AX179" s="53">
        <v>7173.77</v>
      </c>
      <c r="AZ179" s="53">
        <v>869.39</v>
      </c>
      <c r="BA179" s="53">
        <v>4265.9100000000008</v>
      </c>
      <c r="BC179" s="53">
        <v>2173.73</v>
      </c>
      <c r="BD179" s="53">
        <v>191.92</v>
      </c>
      <c r="BE179" s="53">
        <v>28087.310000000009</v>
      </c>
      <c r="BF179" s="53">
        <v>2864.24</v>
      </c>
      <c r="BG179" s="53">
        <v>8677.98</v>
      </c>
      <c r="BH179" s="53">
        <v>3694.0600000000004</v>
      </c>
      <c r="BI179" s="53">
        <v>9.26</v>
      </c>
      <c r="BJ179" s="53">
        <v>75829.390000000014</v>
      </c>
      <c r="BK179" s="53">
        <v>47086.090000000004</v>
      </c>
      <c r="BL179" s="53">
        <v>401991.28999999992</v>
      </c>
      <c r="BM179" s="53">
        <v>100863.20000000004</v>
      </c>
      <c r="BN179" s="53">
        <v>12211.140000000001</v>
      </c>
      <c r="BO179" s="53">
        <v>5265.1900000000014</v>
      </c>
      <c r="BP179" s="53">
        <v>2701.29</v>
      </c>
      <c r="BQ179" s="53">
        <v>47749.80999999999</v>
      </c>
      <c r="BR179" s="53">
        <v>209495.63</v>
      </c>
      <c r="BS179" s="53">
        <v>27618.910000000014</v>
      </c>
      <c r="BT179" s="53">
        <v>941.9</v>
      </c>
      <c r="BU179" s="53">
        <v>792466.12000000046</v>
      </c>
      <c r="BV179" s="53">
        <v>406674.88000000035</v>
      </c>
      <c r="BW179" s="53">
        <v>30444.810000000005</v>
      </c>
      <c r="BX179" s="53">
        <v>1140.55</v>
      </c>
      <c r="BY179" s="53">
        <v>68888.629999999976</v>
      </c>
      <c r="BZ179" s="53"/>
      <c r="CA179" s="53"/>
      <c r="CB179" s="53"/>
      <c r="CE179" s="53">
        <v>174258.95</v>
      </c>
      <c r="CF179" s="53">
        <v>32504.850000000002</v>
      </c>
      <c r="CG179" s="53">
        <v>963346.76000000199</v>
      </c>
      <c r="CH179" s="53">
        <v>2551788.7500000005</v>
      </c>
      <c r="CJ179" s="53">
        <v>1792310.2300000004</v>
      </c>
      <c r="CK179" s="53">
        <v>813.74</v>
      </c>
      <c r="CL179" s="53">
        <v>21.060000000000002</v>
      </c>
      <c r="CM179" s="53">
        <v>852253.03999999946</v>
      </c>
      <c r="CN179" s="53">
        <v>2761.5800000000004</v>
      </c>
      <c r="CO179" s="53">
        <v>3231.13</v>
      </c>
      <c r="CQ179" s="53">
        <v>495413.95000000007</v>
      </c>
      <c r="CR179" s="53">
        <v>93029.339999999982</v>
      </c>
      <c r="CS179" s="53">
        <v>141652.8599999999</v>
      </c>
      <c r="CT179" s="53">
        <v>69</v>
      </c>
      <c r="CU179" s="56">
        <f t="shared" si="0"/>
        <v>31293746.139999993</v>
      </c>
    </row>
    <row r="180" spans="1:99" x14ac:dyDescent="0.35">
      <c r="A180" s="46">
        <v>44013</v>
      </c>
      <c r="B180" s="53">
        <v>53548.6</v>
      </c>
      <c r="C180" s="53">
        <v>1517650.419999999</v>
      </c>
      <c r="D180" s="53">
        <v>228516.56</v>
      </c>
      <c r="E180" s="53">
        <v>669300.64</v>
      </c>
      <c r="F180" s="53">
        <v>6849.07</v>
      </c>
      <c r="H180" s="53">
        <v>242812.96999999994</v>
      </c>
      <c r="I180" s="53">
        <v>164471.63000000003</v>
      </c>
      <c r="J180" s="53">
        <v>95698.700000000026</v>
      </c>
      <c r="K180" s="53">
        <v>2920149.74</v>
      </c>
      <c r="L180" s="53">
        <v>734550.49999999977</v>
      </c>
      <c r="M180" s="53">
        <v>93992.290000000023</v>
      </c>
      <c r="N180" s="53">
        <v>1594.72</v>
      </c>
      <c r="O180" s="53">
        <v>942.75</v>
      </c>
      <c r="P180" s="53">
        <v>1357497.75</v>
      </c>
      <c r="Q180" s="53">
        <v>436300.9800000001</v>
      </c>
      <c r="R180" s="53">
        <v>674595.2899999998</v>
      </c>
      <c r="S180" s="53">
        <v>70418</v>
      </c>
      <c r="T180" s="53">
        <v>1901413.9100000004</v>
      </c>
      <c r="U180" s="53">
        <v>94844.989999999991</v>
      </c>
      <c r="V180" s="53">
        <v>598912.84999999986</v>
      </c>
      <c r="W180" s="53">
        <v>2217430.4299999997</v>
      </c>
      <c r="X180" s="53">
        <v>250012.93000000002</v>
      </c>
      <c r="Y180" s="53">
        <v>2139524.4</v>
      </c>
      <c r="Z180" s="53">
        <v>1659094.5899999999</v>
      </c>
      <c r="AB180" s="53">
        <v>8288370.1800000034</v>
      </c>
      <c r="AC180" s="53">
        <v>37793.07</v>
      </c>
      <c r="AD180" s="53">
        <v>33005.700000000004</v>
      </c>
      <c r="AE180" s="53">
        <v>269473.78000000003</v>
      </c>
      <c r="AF180" s="53">
        <v>2425.46</v>
      </c>
      <c r="AG180" s="53">
        <v>149482.97999999998</v>
      </c>
      <c r="AH180" s="53">
        <v>331465.96999999991</v>
      </c>
      <c r="AI180" s="53">
        <v>555384.63</v>
      </c>
      <c r="AJ180" s="53">
        <v>25326.300000000007</v>
      </c>
      <c r="AK180" s="53">
        <v>7886.16</v>
      </c>
      <c r="AL180" s="53">
        <v>569.33999999999992</v>
      </c>
      <c r="AM180" s="53">
        <v>368111.83000000042</v>
      </c>
      <c r="AN180" s="53">
        <v>1129974.8799999987</v>
      </c>
      <c r="AO180" s="53">
        <v>545989.19999999984</v>
      </c>
      <c r="AP180" s="53">
        <v>3879.12</v>
      </c>
      <c r="AQ180" s="53">
        <v>100958.78000000003</v>
      </c>
      <c r="AS180" s="53">
        <v>368902.04</v>
      </c>
      <c r="AU180" s="53">
        <v>262.82</v>
      </c>
      <c r="AV180" s="53">
        <v>58.54</v>
      </c>
      <c r="AW180" s="53">
        <v>239169.87000000008</v>
      </c>
      <c r="AX180" s="53">
        <v>25350.439999999973</v>
      </c>
      <c r="AY180" s="53">
        <v>523.76</v>
      </c>
      <c r="AZ180" s="53">
        <v>5367.98</v>
      </c>
      <c r="BA180" s="53">
        <v>3459.8000000000006</v>
      </c>
      <c r="BB180" s="53">
        <v>390.21</v>
      </c>
      <c r="BC180" s="53">
        <v>8348.75</v>
      </c>
      <c r="BD180" s="53">
        <v>958.93000000000006</v>
      </c>
      <c r="BE180" s="53">
        <v>42895.360000000001</v>
      </c>
      <c r="BF180" s="53">
        <v>42356.999999999993</v>
      </c>
      <c r="BG180" s="53">
        <v>16457.439999999999</v>
      </c>
      <c r="BH180" s="53">
        <v>24047.710000000006</v>
      </c>
      <c r="BI180" s="53">
        <v>1380.99</v>
      </c>
      <c r="BJ180" s="53">
        <v>132869.68</v>
      </c>
      <c r="BK180" s="53">
        <v>93845.190000000031</v>
      </c>
      <c r="BL180" s="53">
        <v>885769.52000000014</v>
      </c>
      <c r="BM180" s="53">
        <v>267469.34000000014</v>
      </c>
      <c r="BN180" s="53">
        <v>35804.460000000006</v>
      </c>
      <c r="BO180" s="53">
        <v>2055.7400000000002</v>
      </c>
      <c r="BP180" s="53">
        <v>21959.710000000003</v>
      </c>
      <c r="BQ180" s="53">
        <v>39449.739999999991</v>
      </c>
      <c r="BR180" s="53">
        <v>619557.37000000011</v>
      </c>
      <c r="BS180" s="53">
        <v>70466.270000000019</v>
      </c>
      <c r="BT180" s="53">
        <v>5369.7600000000011</v>
      </c>
      <c r="BU180" s="53">
        <v>1192028.3800000001</v>
      </c>
      <c r="BV180" s="53">
        <v>1495128.7100000009</v>
      </c>
      <c r="BW180" s="53">
        <v>27372.820000000003</v>
      </c>
      <c r="BX180" s="53">
        <v>22.18</v>
      </c>
      <c r="BY180" s="53">
        <v>91508.119999999981</v>
      </c>
      <c r="BZ180" s="53"/>
      <c r="CA180" s="53">
        <v>138.41</v>
      </c>
      <c r="CB180" s="53">
        <v>1394.5</v>
      </c>
      <c r="CC180" s="53">
        <v>106.25</v>
      </c>
      <c r="CE180" s="53">
        <v>88470.819999999963</v>
      </c>
      <c r="CF180" s="53">
        <v>83591.930000000008</v>
      </c>
      <c r="CG180" s="53">
        <v>2695351.0999999987</v>
      </c>
      <c r="CH180" s="53">
        <v>3180555.95</v>
      </c>
      <c r="CJ180" s="53">
        <v>3870289.2900000014</v>
      </c>
      <c r="CK180" s="53">
        <v>4203.34</v>
      </c>
      <c r="CL180" s="53">
        <v>14.65</v>
      </c>
      <c r="CM180" s="53">
        <v>177461.03999999983</v>
      </c>
      <c r="CN180" s="53">
        <v>15369.85</v>
      </c>
      <c r="CO180" s="53">
        <v>11359.429999999997</v>
      </c>
      <c r="CQ180" s="53">
        <v>1119593.1900000006</v>
      </c>
      <c r="CR180" s="53">
        <v>221268.3000000001</v>
      </c>
      <c r="CS180" s="53">
        <v>694607.33000000007</v>
      </c>
      <c r="CT180" s="53">
        <v>5431.45</v>
      </c>
      <c r="CU180" s="56">
        <f t="shared" si="0"/>
        <v>47910037.550000004</v>
      </c>
    </row>
    <row r="181" spans="1:99" x14ac:dyDescent="0.35">
      <c r="A181" s="46">
        <v>44044</v>
      </c>
      <c r="B181" s="53">
        <v>13340</v>
      </c>
      <c r="C181" s="53">
        <v>1498234.36</v>
      </c>
      <c r="D181" s="53">
        <v>224010.14</v>
      </c>
      <c r="E181" s="53">
        <v>449766.48000000021</v>
      </c>
      <c r="F181" s="53">
        <v>8208.14</v>
      </c>
      <c r="G181" s="53">
        <v>683.35</v>
      </c>
      <c r="H181" s="53">
        <v>258283.40000000002</v>
      </c>
      <c r="I181" s="53">
        <v>97525.1</v>
      </c>
      <c r="J181" s="53">
        <v>30206.139999999992</v>
      </c>
      <c r="K181" s="53">
        <v>3923687.7200000007</v>
      </c>
      <c r="L181" s="53">
        <v>441191.03000000009</v>
      </c>
      <c r="M181" s="53">
        <v>10623.88</v>
      </c>
      <c r="N181" s="53">
        <v>798.96</v>
      </c>
      <c r="O181" s="53">
        <v>2233.84</v>
      </c>
      <c r="P181" s="53">
        <v>1101082.76</v>
      </c>
      <c r="Q181" s="53">
        <v>382196.91</v>
      </c>
      <c r="R181" s="53">
        <v>400605.71999999986</v>
      </c>
      <c r="S181" s="53">
        <v>41839.98000000001</v>
      </c>
      <c r="T181" s="53">
        <v>1066422.5799999989</v>
      </c>
      <c r="U181" s="53">
        <v>126240.25000000007</v>
      </c>
      <c r="V181" s="53">
        <v>426436.69999999972</v>
      </c>
      <c r="W181" s="53">
        <v>2117757.1199999978</v>
      </c>
      <c r="X181" s="53">
        <v>197016.82999999996</v>
      </c>
      <c r="Y181" s="53">
        <v>1485300</v>
      </c>
      <c r="Z181" s="53">
        <v>1675009.2599999998</v>
      </c>
      <c r="AA181" s="53">
        <v>0.63</v>
      </c>
      <c r="AB181" s="53">
        <v>16244093.33</v>
      </c>
      <c r="AC181" s="53">
        <v>30654.590000000004</v>
      </c>
      <c r="AD181" s="53">
        <v>142626.98000000004</v>
      </c>
      <c r="AE181" s="53">
        <v>78406.2</v>
      </c>
      <c r="AF181" s="53">
        <v>4116.7800000000007</v>
      </c>
      <c r="AG181" s="53">
        <v>130458.57000000002</v>
      </c>
      <c r="AH181" s="53">
        <v>290949.25999999989</v>
      </c>
      <c r="AI181" s="53">
        <v>531681.83999999985</v>
      </c>
      <c r="AJ181" s="53">
        <v>21672.929999999993</v>
      </c>
      <c r="AK181" s="53">
        <v>1090.2</v>
      </c>
      <c r="AL181" s="53">
        <v>671.00000000000011</v>
      </c>
      <c r="AM181" s="53">
        <v>135906.53</v>
      </c>
      <c r="AN181" s="53">
        <v>819323.1599999977</v>
      </c>
      <c r="AO181" s="53">
        <v>550552.05000000005</v>
      </c>
      <c r="AP181" s="53">
        <v>28.39</v>
      </c>
      <c r="AQ181" s="53">
        <v>144627.59999999995</v>
      </c>
      <c r="AS181" s="53">
        <v>415623.86999999988</v>
      </c>
      <c r="AT181" s="53">
        <v>856.41</v>
      </c>
      <c r="AU181" s="53">
        <v>205.17</v>
      </c>
      <c r="AV181" s="53">
        <v>218.5</v>
      </c>
      <c r="AW181" s="53">
        <v>332955.35000000003</v>
      </c>
      <c r="AX181" s="53">
        <v>265842.68000000005</v>
      </c>
      <c r="AY181" s="53">
        <v>5985.75</v>
      </c>
      <c r="AZ181" s="53">
        <v>1195.08</v>
      </c>
      <c r="BA181" s="53">
        <v>5338.7099999999991</v>
      </c>
      <c r="BB181" s="53">
        <v>5728.68</v>
      </c>
      <c r="BC181" s="53">
        <v>4071.3100000000004</v>
      </c>
      <c r="BD181" s="53">
        <v>473.44</v>
      </c>
      <c r="BE181" s="53">
        <v>7879.0800000000008</v>
      </c>
      <c r="BF181" s="53">
        <v>8822.6799999999985</v>
      </c>
      <c r="BG181" s="53">
        <v>13630.26</v>
      </c>
      <c r="BH181" s="53">
        <v>13246.53</v>
      </c>
      <c r="BI181" s="53">
        <v>3503.23</v>
      </c>
      <c r="BJ181" s="53">
        <v>111198.45999999999</v>
      </c>
      <c r="BK181" s="53">
        <v>129345.69999999992</v>
      </c>
      <c r="BL181" s="53">
        <v>1135796.2500000005</v>
      </c>
      <c r="BM181" s="53">
        <v>293997.58999999997</v>
      </c>
      <c r="BN181" s="53">
        <v>38857.11</v>
      </c>
      <c r="BO181" s="53">
        <v>2362.2000000000003</v>
      </c>
      <c r="BP181" s="53">
        <v>8664.6</v>
      </c>
      <c r="BQ181" s="53">
        <v>82899.12</v>
      </c>
      <c r="BR181" s="53">
        <v>351459.50000000006</v>
      </c>
      <c r="BS181" s="53">
        <v>42204.469999999994</v>
      </c>
      <c r="BT181" s="53">
        <v>15246.81</v>
      </c>
      <c r="BU181" s="53">
        <v>1153941.73</v>
      </c>
      <c r="BV181" s="53">
        <v>747585.37999999989</v>
      </c>
      <c r="BW181" s="53">
        <v>17121.370000000003</v>
      </c>
      <c r="BX181" s="53">
        <v>155.87</v>
      </c>
      <c r="BY181" s="53">
        <v>254531.38999999998</v>
      </c>
      <c r="BZ181" s="53"/>
      <c r="CB181" s="53">
        <v>1299.69</v>
      </c>
      <c r="CE181" s="53">
        <v>78153.669999999969</v>
      </c>
      <c r="CF181" s="53">
        <v>210050.31999999992</v>
      </c>
      <c r="CG181" s="53">
        <v>946254.0000000014</v>
      </c>
      <c r="CH181" s="53">
        <v>3093510.9800000009</v>
      </c>
      <c r="CI181" s="53">
        <v>154.9</v>
      </c>
      <c r="CJ181" s="53">
        <v>5056524.4799999967</v>
      </c>
      <c r="CK181" s="53">
        <v>2642.11</v>
      </c>
      <c r="CL181" s="53">
        <v>11129.86</v>
      </c>
      <c r="CM181" s="53">
        <v>236871.09000000014</v>
      </c>
      <c r="CN181" s="53">
        <v>8018.84</v>
      </c>
      <c r="CO181" s="53">
        <v>7800.43</v>
      </c>
      <c r="CQ181" s="53">
        <v>723366.46999999986</v>
      </c>
      <c r="CR181" s="53">
        <v>196108.99000000011</v>
      </c>
      <c r="CS181" s="53">
        <v>403347.0400000001</v>
      </c>
      <c r="CT181" s="53">
        <v>1251.8200000000002</v>
      </c>
      <c r="CU181" s="56">
        <f t="shared" si="0"/>
        <v>51552989.659999996</v>
      </c>
    </row>
    <row r="182" spans="1:99" x14ac:dyDescent="0.35">
      <c r="A182" s="46">
        <v>44075</v>
      </c>
      <c r="B182" s="53">
        <v>48856.600000000006</v>
      </c>
      <c r="C182" s="53">
        <v>1869040.0200000003</v>
      </c>
      <c r="D182" s="53">
        <v>260252.38000000003</v>
      </c>
      <c r="E182" s="53">
        <v>841055.3600000001</v>
      </c>
      <c r="F182" s="53">
        <v>11157.14</v>
      </c>
      <c r="H182" s="53">
        <v>248028.92</v>
      </c>
      <c r="I182" s="53">
        <v>142229.85</v>
      </c>
      <c r="J182" s="53">
        <v>284239.61000000004</v>
      </c>
      <c r="K182" s="53">
        <v>1101445.42</v>
      </c>
      <c r="L182" s="53">
        <v>602807.09</v>
      </c>
      <c r="M182" s="53">
        <v>45997.729999999996</v>
      </c>
      <c r="N182" s="53">
        <v>824.36</v>
      </c>
      <c r="O182" s="53">
        <v>2964.42</v>
      </c>
      <c r="P182" s="53">
        <v>719215.06</v>
      </c>
      <c r="Q182" s="53">
        <v>447523.25999999989</v>
      </c>
      <c r="R182" s="53">
        <v>622177.53000000014</v>
      </c>
      <c r="S182" s="53">
        <v>61668.82</v>
      </c>
      <c r="T182" s="53">
        <v>1632144.1000000006</v>
      </c>
      <c r="U182" s="53">
        <v>154024.46000000005</v>
      </c>
      <c r="V182" s="53">
        <v>542920.54999999981</v>
      </c>
      <c r="W182" s="53">
        <v>3634795.2299999967</v>
      </c>
      <c r="X182" s="53">
        <v>281618.03999999998</v>
      </c>
      <c r="Y182" s="53">
        <v>2401599.2000000002</v>
      </c>
      <c r="Z182" s="53">
        <v>2148939.96</v>
      </c>
      <c r="AB182" s="53">
        <v>8172882.5399999991</v>
      </c>
      <c r="AC182" s="53">
        <v>10249.42</v>
      </c>
      <c r="AD182" s="53">
        <v>32478.369999999995</v>
      </c>
      <c r="AE182" s="53">
        <v>170985.71999999997</v>
      </c>
      <c r="AF182" s="53">
        <v>15554.5</v>
      </c>
      <c r="AG182" s="53">
        <v>212137.31</v>
      </c>
      <c r="AH182" s="53">
        <v>286908.12999999983</v>
      </c>
      <c r="AI182" s="53">
        <v>715315.37999999989</v>
      </c>
      <c r="AJ182" s="53">
        <v>30813.149999999998</v>
      </c>
      <c r="AK182" s="53">
        <v>916.45</v>
      </c>
      <c r="AL182" s="53">
        <v>1114.56</v>
      </c>
      <c r="AM182" s="53">
        <v>321063.15000000008</v>
      </c>
      <c r="AN182" s="53">
        <v>840339.13000000105</v>
      </c>
      <c r="AO182" s="53">
        <v>518902.64000000013</v>
      </c>
      <c r="AP182" s="53">
        <v>119.97000000000001</v>
      </c>
      <c r="AQ182" s="53">
        <v>117970.82999999999</v>
      </c>
      <c r="AR182" s="53">
        <v>316.22000000000003</v>
      </c>
      <c r="AS182" s="53">
        <v>305478.2300000001</v>
      </c>
      <c r="AU182" s="53">
        <v>854.34</v>
      </c>
      <c r="AV182" s="53">
        <v>226.42</v>
      </c>
      <c r="AW182" s="53">
        <v>322145.91000000015</v>
      </c>
      <c r="AX182" s="53">
        <v>51924.340000000011</v>
      </c>
      <c r="AY182" s="53">
        <v>2457.0100000000002</v>
      </c>
      <c r="AZ182" s="53">
        <v>4194.6100000000006</v>
      </c>
      <c r="BA182" s="53">
        <v>8096.7800000000007</v>
      </c>
      <c r="BC182" s="53">
        <v>39918.81</v>
      </c>
      <c r="BD182" s="53">
        <v>645.20000000000005</v>
      </c>
      <c r="BE182" s="53">
        <v>42167.319999999985</v>
      </c>
      <c r="BF182" s="53">
        <v>2978.54</v>
      </c>
      <c r="BG182" s="53">
        <v>10712.830000000002</v>
      </c>
      <c r="BH182" s="53">
        <v>11750.689999999999</v>
      </c>
      <c r="BI182" s="53">
        <v>3137.79</v>
      </c>
      <c r="BJ182" s="53">
        <v>196241.38999999998</v>
      </c>
      <c r="BK182" s="53">
        <v>108170.68999999997</v>
      </c>
      <c r="BL182" s="53">
        <v>1320453.54</v>
      </c>
      <c r="BM182" s="53">
        <v>333101.62999999977</v>
      </c>
      <c r="BN182" s="53">
        <v>41087.789999999979</v>
      </c>
      <c r="BO182" s="53">
        <v>4715.58</v>
      </c>
      <c r="BP182" s="53">
        <v>10263.58</v>
      </c>
      <c r="BQ182" s="53">
        <v>56306.049999999996</v>
      </c>
      <c r="BR182" s="53">
        <v>442606.25999999995</v>
      </c>
      <c r="BS182" s="53">
        <v>94630.950000000012</v>
      </c>
      <c r="BT182" s="53">
        <v>10787.529999999995</v>
      </c>
      <c r="BU182" s="53">
        <v>977126.74</v>
      </c>
      <c r="BV182" s="53">
        <v>943308.61999999941</v>
      </c>
      <c r="BW182" s="53">
        <v>22775.970000000005</v>
      </c>
      <c r="BX182" s="53">
        <v>225.37</v>
      </c>
      <c r="BY182" s="53">
        <v>206014.70000000004</v>
      </c>
      <c r="BZ182" s="53"/>
      <c r="CA182" s="53">
        <v>118.05000000000001</v>
      </c>
      <c r="CB182" s="53">
        <v>5521.8499999999995</v>
      </c>
      <c r="CE182" s="53">
        <v>134741.39000000004</v>
      </c>
      <c r="CF182" s="53">
        <v>201209.5800000001</v>
      </c>
      <c r="CG182" s="53">
        <v>1660085.9000000004</v>
      </c>
      <c r="CH182" s="53">
        <v>2763321.2699999916</v>
      </c>
      <c r="CI182" s="53">
        <v>151.22</v>
      </c>
      <c r="CJ182" s="53">
        <v>4075400.3500000006</v>
      </c>
      <c r="CK182" s="53">
        <v>894.98</v>
      </c>
      <c r="CL182" s="53">
        <v>257.78999999999996</v>
      </c>
      <c r="CM182" s="53">
        <v>632564.08999999962</v>
      </c>
      <c r="CN182" s="53">
        <v>15071.220000000005</v>
      </c>
      <c r="CO182" s="53">
        <v>37541.289999999994</v>
      </c>
      <c r="CQ182" s="53">
        <v>820134.91000000027</v>
      </c>
      <c r="CR182" s="53">
        <v>146969.50000000009</v>
      </c>
      <c r="CS182" s="53">
        <v>512642.53999999986</v>
      </c>
      <c r="CT182" s="53">
        <v>83.59</v>
      </c>
      <c r="CU182" s="56">
        <f t="shared" si="0"/>
        <v>46134807.309999965</v>
      </c>
    </row>
    <row r="183" spans="1:99" x14ac:dyDescent="0.35">
      <c r="A183" s="46">
        <v>44105</v>
      </c>
      <c r="B183" s="53">
        <v>16456.5</v>
      </c>
      <c r="C183" s="53">
        <v>2661290.0799999991</v>
      </c>
      <c r="D183" s="53">
        <v>394257.9200000001</v>
      </c>
      <c r="E183" s="53">
        <v>1125877.83</v>
      </c>
      <c r="F183" s="53">
        <v>13951.73</v>
      </c>
      <c r="H183" s="53">
        <v>258564.59999999998</v>
      </c>
      <c r="I183" s="53">
        <v>210937.53999999998</v>
      </c>
      <c r="J183" s="53">
        <v>56980.630000000026</v>
      </c>
      <c r="K183" s="53">
        <v>1302283.8799999999</v>
      </c>
      <c r="L183" s="53">
        <v>627579.31000000006</v>
      </c>
      <c r="M183" s="53">
        <v>61989.859999999986</v>
      </c>
      <c r="N183" s="53">
        <v>16.739999999999998</v>
      </c>
      <c r="O183" s="53">
        <v>1492.99</v>
      </c>
      <c r="P183" s="53">
        <v>1221854.2899999991</v>
      </c>
      <c r="Q183" s="53">
        <v>456117.61999999976</v>
      </c>
      <c r="R183" s="53">
        <v>1146422.02</v>
      </c>
      <c r="S183" s="53">
        <v>52804.54</v>
      </c>
      <c r="T183" s="53">
        <v>1742347.7799999986</v>
      </c>
      <c r="U183" s="53">
        <v>218483.37000000008</v>
      </c>
      <c r="V183" s="53">
        <v>919091.43000000145</v>
      </c>
      <c r="W183" s="53">
        <v>6264662.7800000003</v>
      </c>
      <c r="X183" s="53">
        <v>287417.34999999992</v>
      </c>
      <c r="Y183" s="53">
        <v>1119199.6700000002</v>
      </c>
      <c r="Z183" s="53">
        <v>2368317.9</v>
      </c>
      <c r="AB183" s="53">
        <v>8123580.2199999969</v>
      </c>
      <c r="AC183" s="53">
        <v>34428.869999999995</v>
      </c>
      <c r="AD183" s="53">
        <v>22831.110000000004</v>
      </c>
      <c r="AE183" s="53">
        <v>194362.25999999998</v>
      </c>
      <c r="AF183" s="53">
        <v>14744.92</v>
      </c>
      <c r="AG183" s="53">
        <v>141575.68999999997</v>
      </c>
      <c r="AH183" s="53">
        <v>427923.39000000031</v>
      </c>
      <c r="AI183" s="53">
        <v>769900.17999999947</v>
      </c>
      <c r="AJ183" s="53">
        <v>28361.659999999993</v>
      </c>
      <c r="AK183" s="53">
        <v>885.46</v>
      </c>
      <c r="AM183" s="53">
        <v>113213.04999999999</v>
      </c>
      <c r="AN183" s="53">
        <v>805727.8600000008</v>
      </c>
      <c r="AO183" s="53">
        <v>743006.3400000009</v>
      </c>
      <c r="AP183" s="53">
        <v>27.84</v>
      </c>
      <c r="AQ183" s="53">
        <v>72989.77999999997</v>
      </c>
      <c r="AR183" s="53">
        <v>233.51</v>
      </c>
      <c r="AS183" s="53">
        <v>464002.76999999984</v>
      </c>
      <c r="AT183" s="53">
        <v>140.81</v>
      </c>
      <c r="AU183" s="53">
        <v>1295.8899999999999</v>
      </c>
      <c r="AV183" s="53">
        <v>22.8</v>
      </c>
      <c r="AW183" s="53">
        <v>320872.29999999981</v>
      </c>
      <c r="AX183" s="53">
        <v>47339.470000000016</v>
      </c>
      <c r="AY183" s="53">
        <v>2619.4199999999996</v>
      </c>
      <c r="AZ183" s="53">
        <v>1927.21</v>
      </c>
      <c r="BA183" s="53">
        <v>9082.4600000000009</v>
      </c>
      <c r="BB183" s="53">
        <v>179.4</v>
      </c>
      <c r="BC183" s="53">
        <v>2673.14</v>
      </c>
      <c r="BD183" s="53">
        <v>722.67</v>
      </c>
      <c r="BE183" s="53">
        <v>17194.300000000003</v>
      </c>
      <c r="BF183" s="53">
        <v>16937.010000000002</v>
      </c>
      <c r="BG183" s="53">
        <v>15712.029999999993</v>
      </c>
      <c r="BH183" s="53">
        <v>9535.3300000000017</v>
      </c>
      <c r="BI183" s="53">
        <v>999.29</v>
      </c>
      <c r="BJ183" s="53">
        <v>142632.51000000013</v>
      </c>
      <c r="BK183" s="53">
        <v>90972.279999999955</v>
      </c>
      <c r="BL183" s="53">
        <v>789729.64999999967</v>
      </c>
      <c r="BM183" s="53">
        <v>238277.45</v>
      </c>
      <c r="BN183" s="53">
        <v>39914.049999999996</v>
      </c>
      <c r="BO183" s="53">
        <v>8016.53</v>
      </c>
      <c r="BP183" s="53">
        <v>17938.400000000001</v>
      </c>
      <c r="BQ183" s="53">
        <v>98590.76</v>
      </c>
      <c r="BR183" s="53">
        <v>689475.44000000006</v>
      </c>
      <c r="BS183" s="53">
        <v>104478.61</v>
      </c>
      <c r="BT183" s="53">
        <v>4896.4399999999996</v>
      </c>
      <c r="BU183" s="53">
        <v>1871440.0599999991</v>
      </c>
      <c r="BV183" s="53">
        <v>1491529.5800000033</v>
      </c>
      <c r="BW183" s="53">
        <v>47853.490000000005</v>
      </c>
      <c r="BX183" s="53">
        <v>3.9</v>
      </c>
      <c r="BY183" s="53">
        <v>267309.1700000001</v>
      </c>
      <c r="BZ183" s="53"/>
      <c r="CA183" s="53">
        <v>90.22</v>
      </c>
      <c r="CB183" s="53">
        <v>2294.25</v>
      </c>
      <c r="CC183" s="53">
        <v>7.74</v>
      </c>
      <c r="CD183" s="53">
        <v>5.75</v>
      </c>
      <c r="CE183" s="53">
        <v>94623.050000000017</v>
      </c>
      <c r="CF183" s="53">
        <v>120850.08000000002</v>
      </c>
      <c r="CG183" s="53">
        <v>1502444.1000000015</v>
      </c>
      <c r="CH183" s="53">
        <v>2663568.2199999969</v>
      </c>
      <c r="CI183" s="53">
        <v>3094.03</v>
      </c>
      <c r="CJ183" s="53">
        <v>5889734.1200000094</v>
      </c>
      <c r="CK183" s="53">
        <v>4386.71</v>
      </c>
      <c r="CL183" s="53">
        <v>1855.75</v>
      </c>
      <c r="CM183" s="53">
        <v>324315.12999999995</v>
      </c>
      <c r="CN183" s="53">
        <v>12792.16</v>
      </c>
      <c r="CO183" s="53">
        <v>19003.3</v>
      </c>
      <c r="CP183" s="53"/>
      <c r="CQ183" s="53">
        <v>782824.19</v>
      </c>
      <c r="CR183" s="53">
        <v>124958.65</v>
      </c>
      <c r="CS183" s="53">
        <v>559790.50000000035</v>
      </c>
      <c r="CT183" s="53">
        <v>2140.42</v>
      </c>
      <c r="CU183" s="56">
        <f t="shared" si="0"/>
        <v>52945283.49000001</v>
      </c>
    </row>
    <row r="184" spans="1:99" x14ac:dyDescent="0.35">
      <c r="A184" s="46">
        <v>44136</v>
      </c>
      <c r="B184" s="53">
        <v>37936.200000000004</v>
      </c>
      <c r="C184" s="53">
        <v>1384803.9999999995</v>
      </c>
      <c r="D184" s="53">
        <v>164756.29999999999</v>
      </c>
      <c r="E184" s="53">
        <v>504163.19999999972</v>
      </c>
      <c r="F184" s="53">
        <v>70996.2</v>
      </c>
      <c r="H184" s="53">
        <v>138531.29000000007</v>
      </c>
      <c r="I184" s="53">
        <v>235899.29</v>
      </c>
      <c r="J184" s="53">
        <v>74912.989999999932</v>
      </c>
      <c r="K184" s="53">
        <v>2243507.2699999996</v>
      </c>
      <c r="L184" s="53">
        <v>420737.42999999964</v>
      </c>
      <c r="M184" s="53">
        <v>37816.42</v>
      </c>
      <c r="N184" s="53">
        <v>990.26</v>
      </c>
      <c r="O184" s="53">
        <v>815.98</v>
      </c>
      <c r="P184" s="53">
        <v>1106186.6500000001</v>
      </c>
      <c r="Q184" s="53">
        <v>567226.64</v>
      </c>
      <c r="R184" s="53">
        <v>763452.50999999931</v>
      </c>
      <c r="S184" s="53">
        <v>62980.589999999967</v>
      </c>
      <c r="T184" s="53">
        <v>1434142.2699999979</v>
      </c>
      <c r="U184" s="53">
        <v>175681.63000000012</v>
      </c>
      <c r="V184" s="53">
        <v>485358.36000000074</v>
      </c>
      <c r="W184" s="53">
        <v>3598914.7999999989</v>
      </c>
      <c r="X184" s="53">
        <v>172671.30000000002</v>
      </c>
      <c r="Y184" s="53">
        <v>2152188.6</v>
      </c>
      <c r="Z184" s="53">
        <v>2637784.4900000012</v>
      </c>
      <c r="AB184" s="53">
        <v>4328120.3400000017</v>
      </c>
      <c r="AC184" s="53">
        <v>20112.760000000002</v>
      </c>
      <c r="AD184" s="53">
        <v>66630.740000000005</v>
      </c>
      <c r="AE184" s="53">
        <v>347050.14999999997</v>
      </c>
      <c r="AF184" s="53">
        <v>17328.760000000002</v>
      </c>
      <c r="AG184" s="53">
        <v>175043.67</v>
      </c>
      <c r="AH184" s="53">
        <v>328727.10999999975</v>
      </c>
      <c r="AI184" s="53">
        <v>440587.57000000018</v>
      </c>
      <c r="AJ184" s="53">
        <v>24369.960000000003</v>
      </c>
      <c r="AK184" s="53">
        <v>472.34000000000003</v>
      </c>
      <c r="AL184" s="53">
        <v>215.55</v>
      </c>
      <c r="AM184" s="53">
        <v>82991.860000000015</v>
      </c>
      <c r="AN184" s="53">
        <v>714936.05000000086</v>
      </c>
      <c r="AO184" s="53">
        <v>685270.39000000013</v>
      </c>
      <c r="AQ184" s="53">
        <v>71866.839999999938</v>
      </c>
      <c r="AS184" s="53">
        <v>308486.18000000011</v>
      </c>
      <c r="AU184" s="53">
        <v>2820.2700000000004</v>
      </c>
      <c r="AV184" s="53">
        <v>5.2</v>
      </c>
      <c r="AW184" s="53">
        <v>456910.06999999983</v>
      </c>
      <c r="AX184" s="53">
        <v>56464.870000000083</v>
      </c>
      <c r="AY184" s="53">
        <v>172.04</v>
      </c>
      <c r="AZ184" s="53">
        <v>1824.98</v>
      </c>
      <c r="BA184" s="53">
        <v>5087.78</v>
      </c>
      <c r="BC184" s="53">
        <v>2081.85</v>
      </c>
      <c r="BD184" s="53">
        <v>20.43</v>
      </c>
      <c r="BE184" s="53">
        <v>30469.09</v>
      </c>
      <c r="BF184" s="53">
        <v>13207.97</v>
      </c>
      <c r="BG184" s="53">
        <v>8399.2099999999991</v>
      </c>
      <c r="BH184" s="53">
        <v>4597.6499999999996</v>
      </c>
      <c r="BJ184" s="53">
        <v>127523.17000000003</v>
      </c>
      <c r="BK184" s="53">
        <v>122875.83999999992</v>
      </c>
      <c r="BL184" s="53">
        <v>768777.08999999985</v>
      </c>
      <c r="BM184" s="53">
        <v>263531.59999999969</v>
      </c>
      <c r="BN184" s="53">
        <v>26670.770000000008</v>
      </c>
      <c r="BO184" s="53">
        <v>9196.1799999999985</v>
      </c>
      <c r="BP184" s="53">
        <v>3010.71</v>
      </c>
      <c r="BQ184" s="53">
        <v>74050.98</v>
      </c>
      <c r="BR184" s="53">
        <v>535817.94999999995</v>
      </c>
      <c r="BS184" s="53">
        <v>38684.549999999996</v>
      </c>
      <c r="BT184" s="53">
        <v>7026.95</v>
      </c>
      <c r="BU184" s="53">
        <v>1102836.0600000008</v>
      </c>
      <c r="BV184" s="53">
        <v>977622.57999999868</v>
      </c>
      <c r="BW184" s="53">
        <v>11483.090000000002</v>
      </c>
      <c r="BY184" s="53">
        <v>95992.719999999958</v>
      </c>
      <c r="BZ184" s="53"/>
      <c r="CB184" s="53">
        <v>1012</v>
      </c>
      <c r="CE184" s="53">
        <v>59055.089999999953</v>
      </c>
      <c r="CF184" s="53">
        <v>93300.210000000065</v>
      </c>
      <c r="CG184" s="53">
        <v>1806533.2900000007</v>
      </c>
      <c r="CH184" s="53">
        <v>2137752.7399999998</v>
      </c>
      <c r="CI184" s="53">
        <v>68.900000000000006</v>
      </c>
      <c r="CJ184" s="53">
        <v>5416596.339999998</v>
      </c>
      <c r="CK184" s="53">
        <v>1812.66</v>
      </c>
      <c r="CL184" s="53">
        <v>2048.79</v>
      </c>
      <c r="CM184" s="53">
        <v>139185.43000000002</v>
      </c>
      <c r="CN184" s="53">
        <v>13301.869999999999</v>
      </c>
      <c r="CO184" s="53">
        <v>10069.780000000001</v>
      </c>
      <c r="CQ184" s="53">
        <v>747325.7100000002</v>
      </c>
      <c r="CR184" s="53">
        <v>113527.67999999992</v>
      </c>
      <c r="CS184" s="53">
        <v>256600.23999999976</v>
      </c>
      <c r="CT184" s="53">
        <v>318.11</v>
      </c>
      <c r="CU184" s="56">
        <f t="shared" si="0"/>
        <v>41630335.429999992</v>
      </c>
    </row>
    <row r="185" spans="1:99" x14ac:dyDescent="0.35">
      <c r="A185" s="46">
        <v>44166</v>
      </c>
      <c r="B185" s="53">
        <v>17698.5</v>
      </c>
      <c r="C185" s="53">
        <v>2388213.6400000011</v>
      </c>
      <c r="D185" s="53">
        <v>367732.75000000006</v>
      </c>
      <c r="E185" s="53">
        <v>1245580.5899999994</v>
      </c>
      <c r="F185" s="53">
        <v>22785.040000000001</v>
      </c>
      <c r="H185" s="53">
        <v>288803.0199999999</v>
      </c>
      <c r="I185" s="53">
        <v>375019.43999999994</v>
      </c>
      <c r="J185" s="53">
        <v>27809.190000000002</v>
      </c>
      <c r="K185" s="53">
        <v>2475686.7400000002</v>
      </c>
      <c r="L185" s="53">
        <v>729408.37999999989</v>
      </c>
      <c r="M185" s="53">
        <v>113310.71</v>
      </c>
      <c r="N185" s="53">
        <v>1219.69</v>
      </c>
      <c r="O185" s="53">
        <v>759.23</v>
      </c>
      <c r="P185" s="53">
        <v>1890367.6499999997</v>
      </c>
      <c r="Q185" s="53">
        <v>424349.73999999987</v>
      </c>
      <c r="R185" s="53">
        <v>433850.33999999997</v>
      </c>
      <c r="S185" s="53">
        <v>69841.510000000009</v>
      </c>
      <c r="T185" s="53">
        <v>2078601.1599999997</v>
      </c>
      <c r="U185" s="53">
        <v>151144.28999999989</v>
      </c>
      <c r="V185" s="53">
        <v>699616.85000000044</v>
      </c>
      <c r="W185" s="53">
        <v>4407192.7999999952</v>
      </c>
      <c r="X185" s="53">
        <v>173764.2</v>
      </c>
      <c r="Y185" s="53">
        <v>958654.82000000007</v>
      </c>
      <c r="Z185" s="53">
        <v>1210805.4000000001</v>
      </c>
      <c r="AA185" s="53">
        <v>62.64</v>
      </c>
      <c r="AB185" s="53">
        <v>8516438.4199999981</v>
      </c>
      <c r="AC185" s="53">
        <v>59638.26</v>
      </c>
      <c r="AD185" s="53">
        <v>282304.36999999988</v>
      </c>
      <c r="AE185" s="53">
        <v>311156.93</v>
      </c>
      <c r="AF185" s="53">
        <v>30398.359999999997</v>
      </c>
      <c r="AG185" s="53">
        <v>125187.28000000006</v>
      </c>
      <c r="AH185" s="53">
        <v>524249.70000000013</v>
      </c>
      <c r="AI185" s="53">
        <v>862607.99000000092</v>
      </c>
      <c r="AJ185" s="53">
        <v>28107.899999999991</v>
      </c>
      <c r="AK185" s="53">
        <v>960.68999999999994</v>
      </c>
      <c r="AL185" s="53">
        <v>3114.17</v>
      </c>
      <c r="AM185" s="53">
        <v>160022.28000000003</v>
      </c>
      <c r="AN185" s="53">
        <v>892783.88000000012</v>
      </c>
      <c r="AO185" s="53">
        <v>702637.53999999946</v>
      </c>
      <c r="AQ185" s="53">
        <v>255915.19999999995</v>
      </c>
      <c r="AR185" s="53">
        <v>17.25</v>
      </c>
      <c r="AS185" s="53">
        <v>383269.68999999983</v>
      </c>
      <c r="AT185" s="53">
        <v>11.5</v>
      </c>
      <c r="AU185" s="53">
        <v>1735.1299999999999</v>
      </c>
      <c r="AW185" s="53">
        <v>603299.8399999995</v>
      </c>
      <c r="AX185" s="53">
        <v>28142.179999999997</v>
      </c>
      <c r="AY185" s="53">
        <v>916.34</v>
      </c>
      <c r="AZ185" s="53">
        <v>2215.77</v>
      </c>
      <c r="BA185" s="53">
        <v>8182.31</v>
      </c>
      <c r="BC185" s="53">
        <v>20421.239999999998</v>
      </c>
      <c r="BD185" s="53">
        <v>97.29</v>
      </c>
      <c r="BE185" s="53">
        <v>21439.3</v>
      </c>
      <c r="BF185" s="53">
        <v>20179.510000000002</v>
      </c>
      <c r="BG185" s="53">
        <v>9937.0299999999988</v>
      </c>
      <c r="BH185" s="53">
        <v>5997.9</v>
      </c>
      <c r="BI185" s="53">
        <v>4475.5700000000006</v>
      </c>
      <c r="BJ185" s="53">
        <v>156778.03</v>
      </c>
      <c r="BK185" s="53">
        <v>126549.56000000008</v>
      </c>
      <c r="BL185" s="53">
        <v>1252044.7700000003</v>
      </c>
      <c r="BM185" s="53">
        <v>456777.31000000064</v>
      </c>
      <c r="BN185" s="53">
        <v>38127.110000000008</v>
      </c>
      <c r="BO185" s="53">
        <v>58055.470000000016</v>
      </c>
      <c r="BP185" s="53">
        <v>16342.879999999997</v>
      </c>
      <c r="BQ185" s="53">
        <v>62147.089999999989</v>
      </c>
      <c r="BR185" s="53">
        <v>794296.94999999972</v>
      </c>
      <c r="BS185" s="53">
        <v>102288.87000000004</v>
      </c>
      <c r="BT185" s="53">
        <v>10127.220000000001</v>
      </c>
      <c r="BU185" s="53">
        <v>740359.8900000006</v>
      </c>
      <c r="BV185" s="53">
        <v>1416101.8000000003</v>
      </c>
      <c r="BW185" s="53">
        <v>8276.76</v>
      </c>
      <c r="BX185" s="53">
        <v>120.16</v>
      </c>
      <c r="BY185" s="53">
        <v>132352.66999999995</v>
      </c>
      <c r="BZ185" s="53"/>
      <c r="CA185" s="53">
        <v>131.21</v>
      </c>
      <c r="CB185" s="53">
        <v>1160.8600000000001</v>
      </c>
      <c r="CD185" s="53">
        <v>44.24</v>
      </c>
      <c r="CE185" s="53">
        <v>283981.55999999976</v>
      </c>
      <c r="CF185" s="53">
        <v>109031.93000000004</v>
      </c>
      <c r="CG185" s="53">
        <v>1518482.8600000017</v>
      </c>
      <c r="CH185" s="53">
        <v>2488151.4899999937</v>
      </c>
      <c r="CJ185" s="53">
        <v>4331644.62</v>
      </c>
      <c r="CK185" s="53">
        <v>1500.25</v>
      </c>
      <c r="CL185" s="53">
        <v>66667.94</v>
      </c>
      <c r="CM185" s="53">
        <v>157988.28000000006</v>
      </c>
      <c r="CN185" s="53">
        <v>15729.109999999999</v>
      </c>
      <c r="CO185" s="53">
        <v>18731.37000000001</v>
      </c>
      <c r="CQ185" s="53">
        <v>958472.61000000057</v>
      </c>
      <c r="CR185" s="53">
        <v>225716.78999999992</v>
      </c>
      <c r="CS185" s="53">
        <v>265081.33999999997</v>
      </c>
      <c r="CT185" s="53">
        <v>1270.3000000000002</v>
      </c>
      <c r="CU185" s="56">
        <f t="shared" si="0"/>
        <v>50232672.439999998</v>
      </c>
    </row>
    <row r="186" spans="1:99" x14ac:dyDescent="0.35">
      <c r="A186" s="46">
        <v>44197</v>
      </c>
      <c r="C186" s="53">
        <v>3203566.0399999996</v>
      </c>
      <c r="D186" s="53">
        <v>290375.96999999997</v>
      </c>
      <c r="E186" s="53">
        <v>727698.66</v>
      </c>
      <c r="H186" s="53">
        <v>224110.54999999993</v>
      </c>
      <c r="I186" s="53">
        <v>82357.820000000007</v>
      </c>
      <c r="J186" s="53">
        <v>23370.729999999996</v>
      </c>
      <c r="K186" s="53">
        <v>4379486.3499999996</v>
      </c>
      <c r="L186" s="53">
        <v>362288.09</v>
      </c>
      <c r="M186" s="53">
        <v>178770.03999999995</v>
      </c>
      <c r="N186" s="53">
        <v>1217.56</v>
      </c>
      <c r="O186" s="53">
        <v>1444.6799999999998</v>
      </c>
      <c r="P186" s="53">
        <v>911317.99</v>
      </c>
      <c r="Q186" s="53">
        <v>504498.19000000012</v>
      </c>
      <c r="R186" s="53">
        <v>336834.68</v>
      </c>
      <c r="S186" s="53">
        <v>90543.06</v>
      </c>
      <c r="T186" s="53">
        <v>798821.17999999993</v>
      </c>
      <c r="U186" s="53">
        <v>226708.19</v>
      </c>
      <c r="V186" s="53">
        <v>497790.81000000006</v>
      </c>
      <c r="W186" s="53">
        <v>2153331.71</v>
      </c>
      <c r="X186" s="53">
        <v>159538.28</v>
      </c>
      <c r="Y186" s="53">
        <v>445590</v>
      </c>
      <c r="Z186" s="53">
        <v>1310948.9399999997</v>
      </c>
      <c r="AB186" s="53">
        <v>3560577.04</v>
      </c>
      <c r="AC186" s="53">
        <v>54348.429999999993</v>
      </c>
      <c r="AD186" s="53">
        <v>97065.559999999983</v>
      </c>
      <c r="AE186" s="53">
        <v>367886.60000000009</v>
      </c>
      <c r="AF186" s="53">
        <v>220.8</v>
      </c>
      <c r="AG186" s="53">
        <v>170105.02000000022</v>
      </c>
      <c r="AH186" s="53">
        <v>426310.87000000011</v>
      </c>
      <c r="AI186" s="53">
        <v>545086.49999999965</v>
      </c>
      <c r="AJ186" s="53">
        <v>24784.58</v>
      </c>
      <c r="AK186" s="53"/>
      <c r="AL186" s="53">
        <v>110.21000000000001</v>
      </c>
      <c r="AM186" s="53">
        <v>392481.20000000013</v>
      </c>
      <c r="AN186" s="53">
        <v>592311.57999999949</v>
      </c>
      <c r="AO186" s="53">
        <v>603227.91</v>
      </c>
      <c r="AP186" s="53">
        <v>6.78</v>
      </c>
      <c r="AQ186" s="53">
        <v>75453.959999999977</v>
      </c>
      <c r="AS186" s="53">
        <v>136296.94000000009</v>
      </c>
      <c r="AW186" s="53">
        <v>162560.38000000003</v>
      </c>
      <c r="AX186" s="53">
        <v>52463.810000000056</v>
      </c>
      <c r="AY186" s="53">
        <v>124.91</v>
      </c>
      <c r="BA186" s="53">
        <v>7348.99</v>
      </c>
      <c r="BC186" s="53">
        <v>518.16999999999996</v>
      </c>
      <c r="BD186" s="53">
        <v>1244.72</v>
      </c>
      <c r="BE186" s="53">
        <v>11808.03</v>
      </c>
      <c r="BF186" s="53">
        <v>6089.0700000000015</v>
      </c>
      <c r="BG186" s="53">
        <v>2918.5</v>
      </c>
      <c r="BH186" s="53">
        <v>41092.14</v>
      </c>
      <c r="BJ186" s="53">
        <v>56567.24</v>
      </c>
      <c r="BK186" s="53">
        <v>61801.129999999976</v>
      </c>
      <c r="BL186" s="53">
        <v>992850.08000000066</v>
      </c>
      <c r="BM186" s="53">
        <v>220149.82</v>
      </c>
      <c r="BN186" s="53">
        <v>15331.35</v>
      </c>
      <c r="BO186" s="53">
        <v>15314.42</v>
      </c>
      <c r="BP186" s="53">
        <v>2610.6699999999996</v>
      </c>
      <c r="BQ186" s="53">
        <v>32474.149999999994</v>
      </c>
      <c r="BR186" s="53">
        <v>246415.86000000002</v>
      </c>
      <c r="BS186" s="53">
        <v>78757.520000000019</v>
      </c>
      <c r="BT186" s="53">
        <v>5755.18</v>
      </c>
      <c r="BU186" s="53">
        <v>639204.57000000007</v>
      </c>
      <c r="BV186" s="53">
        <v>786734.0900000009</v>
      </c>
      <c r="BW186" s="53">
        <v>10296.299999999999</v>
      </c>
      <c r="BX186" s="53">
        <v>772.36</v>
      </c>
      <c r="BY186" s="53">
        <v>92070.1</v>
      </c>
      <c r="BZ186" s="53"/>
      <c r="CA186" s="53"/>
      <c r="CD186" s="53">
        <v>148.82</v>
      </c>
      <c r="CE186" s="53">
        <v>83368.320000000022</v>
      </c>
      <c r="CF186" s="53">
        <v>66856.11</v>
      </c>
      <c r="CG186" s="53">
        <v>1999816.2299999993</v>
      </c>
      <c r="CH186" s="53">
        <v>1801408.7900000017</v>
      </c>
      <c r="CI186" s="53"/>
      <c r="CJ186" s="53">
        <v>4763012.3300000029</v>
      </c>
      <c r="CK186" s="53"/>
      <c r="CL186" s="53">
        <v>3.49</v>
      </c>
      <c r="CM186" s="53">
        <v>111080.00000000001</v>
      </c>
      <c r="CN186" s="53">
        <v>7152.11</v>
      </c>
      <c r="CO186" s="53">
        <v>15580.249999999998</v>
      </c>
      <c r="CQ186" s="53">
        <v>514491.3000000001</v>
      </c>
      <c r="CR186" s="53">
        <v>103130.45999999999</v>
      </c>
      <c r="CS186" s="53">
        <v>255910.30000000022</v>
      </c>
      <c r="CT186" s="53">
        <v>228.32</v>
      </c>
      <c r="CU186" s="56">
        <f t="shared" si="0"/>
        <v>37222343.890000008</v>
      </c>
    </row>
    <row r="187" spans="1:99" x14ac:dyDescent="0.35">
      <c r="A187" s="46">
        <v>44228</v>
      </c>
      <c r="B187" s="53">
        <v>52679.199999999997</v>
      </c>
      <c r="C187" s="53">
        <v>2141646.9</v>
      </c>
      <c r="D187" s="53">
        <v>76145.59</v>
      </c>
      <c r="E187" s="53">
        <v>719507.66</v>
      </c>
      <c r="F187" s="53">
        <v>12179.77</v>
      </c>
      <c r="H187" s="53">
        <v>193069.39</v>
      </c>
      <c r="I187" s="53">
        <v>47964.590000000004</v>
      </c>
      <c r="J187" s="53">
        <v>59881.570000000014</v>
      </c>
      <c r="K187" s="53">
        <v>1007232.1199999999</v>
      </c>
      <c r="L187" s="53">
        <v>455567.31</v>
      </c>
      <c r="M187" s="53">
        <v>91556.140000000029</v>
      </c>
      <c r="N187" s="53">
        <v>1815.44</v>
      </c>
      <c r="O187" s="53">
        <v>377.56</v>
      </c>
      <c r="P187" s="53">
        <v>1381712.3399999994</v>
      </c>
      <c r="Q187" s="53">
        <v>287842.76999999996</v>
      </c>
      <c r="R187" s="53">
        <v>239321.39999999994</v>
      </c>
      <c r="S187" s="53">
        <v>20231.360000000008</v>
      </c>
      <c r="T187" s="53">
        <v>1687954.3399999994</v>
      </c>
      <c r="U187" s="53">
        <v>69736.149999999994</v>
      </c>
      <c r="V187" s="53">
        <v>424407.38</v>
      </c>
      <c r="W187" s="53">
        <v>1861849.9900000012</v>
      </c>
      <c r="X187" s="53">
        <v>229181.27</v>
      </c>
      <c r="Y187" s="53">
        <v>2442331.7999999998</v>
      </c>
      <c r="Z187" s="53">
        <v>760915.69000000018</v>
      </c>
      <c r="AB187" s="53">
        <v>7657195.1800000006</v>
      </c>
      <c r="AC187" s="53">
        <v>17160.34</v>
      </c>
      <c r="AD187" s="53">
        <v>53720.490000000005</v>
      </c>
      <c r="AE187" s="53">
        <v>83594.51999999999</v>
      </c>
      <c r="AF187" s="53">
        <v>24883.96</v>
      </c>
      <c r="AG187" s="53">
        <v>102951.22999999998</v>
      </c>
      <c r="AH187" s="53">
        <v>424826.09999999986</v>
      </c>
      <c r="AI187" s="53">
        <v>726982.32000000041</v>
      </c>
      <c r="AJ187" s="53">
        <v>20572.37</v>
      </c>
      <c r="AK187" s="53">
        <v>4.4400000000000004</v>
      </c>
      <c r="AL187" s="53">
        <v>370.78999999999996</v>
      </c>
      <c r="AM187" s="53">
        <v>112775.10000000002</v>
      </c>
      <c r="AN187" s="53">
        <v>552036.99999999977</v>
      </c>
      <c r="AO187" s="53">
        <v>513198.67</v>
      </c>
      <c r="AQ187" s="53">
        <v>56811.279999999984</v>
      </c>
      <c r="AR187" s="53">
        <v>34.5</v>
      </c>
      <c r="AS187" s="53">
        <v>241467.3299999999</v>
      </c>
      <c r="AT187" s="53">
        <v>116.49</v>
      </c>
      <c r="AU187" s="53">
        <v>734.81000000000017</v>
      </c>
      <c r="AW187" s="53">
        <v>272288.18000000005</v>
      </c>
      <c r="AX187" s="53">
        <v>12961.349999999988</v>
      </c>
      <c r="AY187" s="53">
        <v>1598.5</v>
      </c>
      <c r="AZ187" s="53">
        <v>420.24</v>
      </c>
      <c r="BA187" s="53">
        <v>3195.9599999999991</v>
      </c>
      <c r="BC187" s="53">
        <v>19252.000000000004</v>
      </c>
      <c r="BD187" s="53">
        <v>776.05000000000007</v>
      </c>
      <c r="BE187" s="53">
        <v>14340.59</v>
      </c>
      <c r="BF187" s="53">
        <v>4267.0600000000004</v>
      </c>
      <c r="BG187" s="53">
        <v>7539.11</v>
      </c>
      <c r="BH187" s="53">
        <v>2249.83</v>
      </c>
      <c r="BJ187" s="53">
        <v>78377.63999999997</v>
      </c>
      <c r="BK187" s="53">
        <v>48929.009999999995</v>
      </c>
      <c r="BL187" s="53">
        <v>706901.4</v>
      </c>
      <c r="BM187" s="53">
        <v>191866.49</v>
      </c>
      <c r="BN187" s="53">
        <v>36965.680000000008</v>
      </c>
      <c r="BO187" s="53">
        <v>6463.7300000000005</v>
      </c>
      <c r="BP187" s="53">
        <v>7363.35</v>
      </c>
      <c r="BQ187" s="53">
        <v>52240.759999999987</v>
      </c>
      <c r="BR187" s="53">
        <v>428628.97000000009</v>
      </c>
      <c r="BS187" s="53">
        <v>55491.169999999984</v>
      </c>
      <c r="BT187" s="53">
        <v>4596.96</v>
      </c>
      <c r="BU187" s="53">
        <v>558796.02000000037</v>
      </c>
      <c r="BV187" s="53">
        <v>560542.31999999995</v>
      </c>
      <c r="BW187" s="53">
        <v>5006.41</v>
      </c>
      <c r="BY187" s="53">
        <v>163143.07</v>
      </c>
      <c r="BZ187" s="53"/>
      <c r="CA187" s="53">
        <v>72.319999999999993</v>
      </c>
      <c r="CD187" s="53">
        <v>325.54999999999995</v>
      </c>
      <c r="CE187" s="53">
        <v>36649.990000000013</v>
      </c>
      <c r="CF187" s="53">
        <v>113057.12999999995</v>
      </c>
      <c r="CG187" s="53">
        <v>1610181.7799999991</v>
      </c>
      <c r="CH187" s="53">
        <v>1873846.7999999984</v>
      </c>
      <c r="CI187" s="53">
        <v>4789.13</v>
      </c>
      <c r="CJ187" s="53">
        <v>2197112.1999999997</v>
      </c>
      <c r="CK187" s="53">
        <v>92</v>
      </c>
      <c r="CL187" s="53">
        <v>156.11000000000001</v>
      </c>
      <c r="CM187" s="53">
        <v>125353.93000000005</v>
      </c>
      <c r="CN187" s="53">
        <v>15224.800000000001</v>
      </c>
      <c r="CO187" s="53">
        <v>12732.32</v>
      </c>
      <c r="CQ187" s="53">
        <v>753606.77999999921</v>
      </c>
      <c r="CR187" s="53">
        <v>46684.570000000022</v>
      </c>
      <c r="CS187" s="53">
        <v>409791.73000000016</v>
      </c>
      <c r="CT187" s="53">
        <v>3047.06</v>
      </c>
      <c r="CU187" s="56">
        <f t="shared" si="0"/>
        <v>35301470.699999996</v>
      </c>
    </row>
    <row r="188" spans="1:99" x14ac:dyDescent="0.35">
      <c r="A188" s="46">
        <v>44256</v>
      </c>
      <c r="B188" s="53">
        <v>394.5</v>
      </c>
      <c r="C188" s="53">
        <v>2469433.5400000028</v>
      </c>
      <c r="D188" s="53">
        <v>103836.37</v>
      </c>
      <c r="E188" s="53">
        <v>880851.27000000014</v>
      </c>
      <c r="H188" s="53">
        <v>310377.40999999997</v>
      </c>
      <c r="I188" s="53">
        <v>167581.63</v>
      </c>
      <c r="J188" s="53">
        <v>19569.400000000009</v>
      </c>
      <c r="K188" s="53">
        <v>5516703.8900000006</v>
      </c>
      <c r="L188" s="53">
        <v>589320.55999999982</v>
      </c>
      <c r="M188" s="53">
        <v>68719.34</v>
      </c>
      <c r="N188" s="53">
        <v>571.61</v>
      </c>
      <c r="O188" s="53">
        <v>51.88</v>
      </c>
      <c r="P188" s="53">
        <v>1186636.6300000006</v>
      </c>
      <c r="Q188" s="53">
        <v>325349.40000000002</v>
      </c>
      <c r="R188" s="53">
        <v>548654.56999999995</v>
      </c>
      <c r="S188" s="53">
        <v>23481.030000000002</v>
      </c>
      <c r="T188" s="53">
        <v>1526841.16</v>
      </c>
      <c r="U188" s="53">
        <v>68109.149999999951</v>
      </c>
      <c r="V188" s="53">
        <v>438050.9200000001</v>
      </c>
      <c r="W188" s="53">
        <v>2191991.0900000003</v>
      </c>
      <c r="X188" s="53">
        <v>124755.58000000002</v>
      </c>
      <c r="Y188" s="53">
        <v>2688379.4000000004</v>
      </c>
      <c r="Z188" s="53">
        <v>1551917.9700000004</v>
      </c>
      <c r="AA188" s="53">
        <v>276.12</v>
      </c>
      <c r="AB188" s="53">
        <v>10640364.470000003</v>
      </c>
      <c r="AC188" s="53">
        <v>42033.61</v>
      </c>
      <c r="AD188" s="53">
        <v>70857.840000000011</v>
      </c>
      <c r="AE188" s="53">
        <v>241171.29999999993</v>
      </c>
      <c r="AF188" s="53">
        <v>46110.11</v>
      </c>
      <c r="AG188" s="53">
        <v>120266.72</v>
      </c>
      <c r="AH188" s="53">
        <v>611150.35000000033</v>
      </c>
      <c r="AI188" s="53">
        <v>629540.02000000014</v>
      </c>
      <c r="AJ188" s="53">
        <v>13106.52</v>
      </c>
      <c r="AL188" s="53">
        <v>118.46</v>
      </c>
      <c r="AM188" s="53">
        <v>172191.54</v>
      </c>
      <c r="AN188" s="53">
        <v>582906.80000000051</v>
      </c>
      <c r="AO188" s="53">
        <v>639235.51000000036</v>
      </c>
      <c r="AP188" s="53">
        <v>403.02000000000004</v>
      </c>
      <c r="AQ188" s="53">
        <v>54755.159999999974</v>
      </c>
      <c r="AS188" s="53">
        <v>129412.63999999998</v>
      </c>
      <c r="AT188" s="53">
        <v>34.26</v>
      </c>
      <c r="AU188" s="53">
        <v>3991.28</v>
      </c>
      <c r="AW188" s="53">
        <v>421246.06000000029</v>
      </c>
      <c r="AX188" s="53">
        <v>32652.869999999995</v>
      </c>
      <c r="AY188" s="53">
        <v>410.74</v>
      </c>
      <c r="AZ188" s="53">
        <v>2407.5200000000004</v>
      </c>
      <c r="BA188" s="53">
        <v>6307.45</v>
      </c>
      <c r="BB188" s="53">
        <v>46.93</v>
      </c>
      <c r="BC188" s="53">
        <v>1587.0100000000002</v>
      </c>
      <c r="BD188" s="53">
        <v>2290.42</v>
      </c>
      <c r="BE188" s="53">
        <v>40031.100000000006</v>
      </c>
      <c r="BF188" s="53">
        <v>5966.9600000000009</v>
      </c>
      <c r="BG188" s="53">
        <v>5168.1400000000003</v>
      </c>
      <c r="BH188" s="53">
        <v>1069.3800000000001</v>
      </c>
      <c r="BI188" s="53">
        <v>1461.13</v>
      </c>
      <c r="BJ188" s="53">
        <v>100371.53999999983</v>
      </c>
      <c r="BK188" s="53">
        <v>99099.449999999968</v>
      </c>
      <c r="BL188" s="53">
        <v>664603.7100000002</v>
      </c>
      <c r="BM188" s="53">
        <v>220016.37999999995</v>
      </c>
      <c r="BN188" s="53">
        <v>10181.76</v>
      </c>
      <c r="BO188" s="53">
        <v>14897.829999999998</v>
      </c>
      <c r="BP188" s="53">
        <v>3676.87</v>
      </c>
      <c r="BQ188" s="53">
        <v>73461.829999999987</v>
      </c>
      <c r="BR188" s="53">
        <v>183710.26</v>
      </c>
      <c r="BS188" s="53">
        <v>78785.199999999983</v>
      </c>
      <c r="BT188" s="53">
        <v>8747.3399999999983</v>
      </c>
      <c r="BU188" s="53">
        <v>1077867.3199999998</v>
      </c>
      <c r="BV188" s="53">
        <v>617658.66</v>
      </c>
      <c r="BW188" s="53">
        <v>11886.430000000002</v>
      </c>
      <c r="BY188" s="53">
        <v>127054.13</v>
      </c>
      <c r="BZ188" s="53"/>
      <c r="CA188" s="53">
        <v>47.120000000000005</v>
      </c>
      <c r="CB188" s="53">
        <v>977.5</v>
      </c>
      <c r="CE188" s="53">
        <v>96230.950000000012</v>
      </c>
      <c r="CF188" s="53">
        <v>51971.489999999983</v>
      </c>
      <c r="CG188" s="53">
        <v>2084705.1800000023</v>
      </c>
      <c r="CH188" s="53">
        <v>2565052.0600000028</v>
      </c>
      <c r="CI188" s="53">
        <v>30.45</v>
      </c>
      <c r="CJ188" s="53">
        <v>4679276.5400000028</v>
      </c>
      <c r="CL188" s="53">
        <v>402.5</v>
      </c>
      <c r="CM188" s="53">
        <v>143841.11999999991</v>
      </c>
      <c r="CN188" s="53">
        <v>27940.559999999994</v>
      </c>
      <c r="CO188" s="53">
        <v>16344.61</v>
      </c>
      <c r="CQ188" s="53">
        <v>590150.94999999902</v>
      </c>
      <c r="CR188" s="53">
        <v>100948.22000000004</v>
      </c>
      <c r="CS188" s="53">
        <v>236600.36000000002</v>
      </c>
      <c r="CT188" s="53">
        <v>4209.58</v>
      </c>
      <c r="CU188" s="56">
        <f t="shared" si="0"/>
        <v>49210897.640000015</v>
      </c>
    </row>
    <row r="189" spans="1:99" x14ac:dyDescent="0.35">
      <c r="A189" s="46">
        <v>44287</v>
      </c>
      <c r="B189" s="53">
        <v>18331</v>
      </c>
      <c r="C189" s="53">
        <v>1124606.54</v>
      </c>
      <c r="D189" s="53">
        <v>99412.81</v>
      </c>
      <c r="E189" s="53">
        <v>517303.58999999979</v>
      </c>
      <c r="H189" s="53">
        <v>112018.54000000001</v>
      </c>
      <c r="I189" s="53">
        <v>37936.69</v>
      </c>
      <c r="J189" s="53">
        <v>32548.610000000004</v>
      </c>
      <c r="K189" s="53">
        <v>2423406.7600000016</v>
      </c>
      <c r="L189" s="53">
        <v>437868.09000000008</v>
      </c>
      <c r="M189" s="53">
        <v>18456.689999999999</v>
      </c>
      <c r="N189" s="53">
        <v>3502.98</v>
      </c>
      <c r="P189" s="53">
        <v>432538.66000000003</v>
      </c>
      <c r="Q189" s="53">
        <v>260285.42999999993</v>
      </c>
      <c r="R189" s="53">
        <v>407682.60000000009</v>
      </c>
      <c r="S189" s="53">
        <v>72516.06</v>
      </c>
      <c r="T189" s="53">
        <v>1493720.5100000009</v>
      </c>
      <c r="U189" s="53">
        <v>106062.89999999994</v>
      </c>
      <c r="V189" s="53">
        <v>383152.55999999994</v>
      </c>
      <c r="W189" s="53">
        <v>1284448.8</v>
      </c>
      <c r="X189" s="53">
        <v>124366.16999999998</v>
      </c>
      <c r="Y189" s="53">
        <v>445590</v>
      </c>
      <c r="Z189" s="53">
        <v>801486.86000000022</v>
      </c>
      <c r="AB189" s="53">
        <v>6525606.6899999976</v>
      </c>
      <c r="AC189" s="53">
        <v>5777.9699999999993</v>
      </c>
      <c r="AD189" s="53">
        <v>16924.359999999997</v>
      </c>
      <c r="AE189" s="53">
        <v>524410.16999999993</v>
      </c>
      <c r="AF189" s="53">
        <v>851.46</v>
      </c>
      <c r="AG189" s="53">
        <v>53147.380000000005</v>
      </c>
      <c r="AH189" s="53">
        <v>399580.47999999963</v>
      </c>
      <c r="AI189" s="53">
        <v>379495.36999999994</v>
      </c>
      <c r="AJ189" s="53">
        <v>37207.700000000019</v>
      </c>
      <c r="AK189" s="53"/>
      <c r="AL189" s="53">
        <v>297.57</v>
      </c>
      <c r="AM189" s="53">
        <v>458041.0400000001</v>
      </c>
      <c r="AN189" s="53">
        <v>366035.52000000043</v>
      </c>
      <c r="AO189" s="53">
        <v>595606.47000000032</v>
      </c>
      <c r="AQ189" s="53">
        <v>91163.669999999969</v>
      </c>
      <c r="AS189" s="53">
        <v>71504.05</v>
      </c>
      <c r="AT189" s="53">
        <v>184</v>
      </c>
      <c r="AU189" s="53">
        <v>618.16999999999996</v>
      </c>
      <c r="AW189" s="53">
        <v>177427.95000000007</v>
      </c>
      <c r="AX189" s="53">
        <v>19056.999999999996</v>
      </c>
      <c r="AY189" s="53">
        <v>609.91000000000008</v>
      </c>
      <c r="AZ189" s="53">
        <v>5711.5900000000011</v>
      </c>
      <c r="BA189" s="53">
        <v>5308.2699999999995</v>
      </c>
      <c r="BB189" s="53">
        <v>180.36</v>
      </c>
      <c r="BC189" s="53">
        <v>2941.7200000000003</v>
      </c>
      <c r="BD189" s="53">
        <v>28.36</v>
      </c>
      <c r="BE189" s="53">
        <v>19180.789999999997</v>
      </c>
      <c r="BF189" s="53">
        <v>5872.3000000000011</v>
      </c>
      <c r="BG189" s="53">
        <v>13840.78</v>
      </c>
      <c r="BH189" s="53">
        <v>4054.7799999999997</v>
      </c>
      <c r="BI189" s="53">
        <v>170.8</v>
      </c>
      <c r="BJ189" s="53">
        <v>110315.97999999991</v>
      </c>
      <c r="BK189" s="53">
        <v>76942.909999999916</v>
      </c>
      <c r="BL189" s="53">
        <v>723525.94000000029</v>
      </c>
      <c r="BM189" s="53">
        <v>80880.489999999947</v>
      </c>
      <c r="BN189" s="53">
        <v>21013.529999999995</v>
      </c>
      <c r="BO189" s="53">
        <v>25887.710000000003</v>
      </c>
      <c r="BP189" s="53">
        <v>958.6</v>
      </c>
      <c r="BQ189" s="53">
        <v>31759.729999999996</v>
      </c>
      <c r="BR189" s="53">
        <v>142247.23000000004</v>
      </c>
      <c r="BS189" s="53">
        <v>40153.670000000006</v>
      </c>
      <c r="BT189" s="53">
        <v>3423.0000000000005</v>
      </c>
      <c r="BU189" s="53">
        <v>746557.00000000035</v>
      </c>
      <c r="BV189" s="53">
        <v>453608.21999999945</v>
      </c>
      <c r="BW189" s="53">
        <v>36858.61</v>
      </c>
      <c r="BX189" s="53">
        <v>11.5</v>
      </c>
      <c r="BY189" s="53">
        <v>66754.359999999971</v>
      </c>
      <c r="BZ189" s="53"/>
      <c r="CA189" s="53">
        <v>4.74</v>
      </c>
      <c r="CB189" s="53">
        <v>8104.59</v>
      </c>
      <c r="CE189" s="53">
        <v>106061.73999999998</v>
      </c>
      <c r="CF189" s="53">
        <v>62203.970000000016</v>
      </c>
      <c r="CG189" s="53">
        <v>2065161.6600000008</v>
      </c>
      <c r="CH189" s="53">
        <v>1596244.969999999</v>
      </c>
      <c r="CI189" s="53">
        <v>1621.2099999999998</v>
      </c>
      <c r="CJ189" s="53">
        <v>4107375.4399999976</v>
      </c>
      <c r="CK189" s="53"/>
      <c r="CL189" s="53"/>
      <c r="CM189" s="53">
        <v>251761.8299999999</v>
      </c>
      <c r="CN189" s="53">
        <v>10792.549999999997</v>
      </c>
      <c r="CO189" s="53">
        <v>19270.3</v>
      </c>
      <c r="CQ189" s="53">
        <v>583721.5900000002</v>
      </c>
      <c r="CR189" s="53">
        <v>76025.249999999971</v>
      </c>
      <c r="CS189" s="53">
        <v>311864.85000000003</v>
      </c>
      <c r="CT189" s="53">
        <v>119.55000000000001</v>
      </c>
      <c r="CU189" s="56">
        <f t="shared" si="0"/>
        <v>32179312.25</v>
      </c>
    </row>
    <row r="190" spans="1:99" x14ac:dyDescent="0.35">
      <c r="A190" s="46">
        <v>44317</v>
      </c>
      <c r="B190" s="53">
        <v>18975</v>
      </c>
      <c r="C190" s="53">
        <v>1654558.3800000004</v>
      </c>
      <c r="D190" s="53">
        <v>181786.67999999996</v>
      </c>
      <c r="E190" s="53">
        <v>596490.81000000017</v>
      </c>
      <c r="H190" s="53">
        <v>246644.56</v>
      </c>
      <c r="I190" s="53">
        <v>178361.62000000005</v>
      </c>
      <c r="J190" s="53">
        <v>28276.779999999988</v>
      </c>
      <c r="K190" s="53">
        <v>5565338.8000000026</v>
      </c>
      <c r="L190" s="53">
        <v>452351.6500000002</v>
      </c>
      <c r="M190" s="53">
        <v>34349.48000000001</v>
      </c>
      <c r="P190" s="53">
        <v>734121.61999999988</v>
      </c>
      <c r="Q190" s="53">
        <v>230113.28999999992</v>
      </c>
      <c r="R190" s="53">
        <v>965946.74</v>
      </c>
      <c r="S190" s="53">
        <v>36660.629999999997</v>
      </c>
      <c r="T190" s="53">
        <v>1866631.890000002</v>
      </c>
      <c r="U190" s="53">
        <v>103418.07000000008</v>
      </c>
      <c r="V190" s="53">
        <v>437641.18000000028</v>
      </c>
      <c r="W190" s="53">
        <v>1394758.65</v>
      </c>
      <c r="X190" s="53">
        <v>244044.67000000004</v>
      </c>
      <c r="Y190" s="53">
        <v>2286537</v>
      </c>
      <c r="Z190" s="53">
        <v>1147186.2300000002</v>
      </c>
      <c r="AB190" s="53">
        <v>4314086.0399999991</v>
      </c>
      <c r="AC190" s="53">
        <v>31849.4</v>
      </c>
      <c r="AD190" s="53">
        <v>25851.68</v>
      </c>
      <c r="AE190" s="53">
        <v>276028.02999999974</v>
      </c>
      <c r="AF190" s="53">
        <v>13816.41</v>
      </c>
      <c r="AG190" s="53">
        <v>105365.93999999999</v>
      </c>
      <c r="AH190" s="53">
        <v>406602.60000000044</v>
      </c>
      <c r="AI190" s="53">
        <v>362124.24999999977</v>
      </c>
      <c r="AJ190" s="53">
        <v>59879.020000000011</v>
      </c>
      <c r="AK190" s="53"/>
      <c r="AL190" s="53">
        <v>34.33</v>
      </c>
      <c r="AM190" s="53">
        <v>477790.73999999987</v>
      </c>
      <c r="AN190" s="53">
        <v>517455.39999999979</v>
      </c>
      <c r="AO190" s="53">
        <v>824524.80000000005</v>
      </c>
      <c r="AQ190" s="53">
        <v>48838.179999999993</v>
      </c>
      <c r="AR190" s="53">
        <v>253</v>
      </c>
      <c r="AS190" s="53">
        <v>197810.41</v>
      </c>
      <c r="AT190" s="53">
        <v>203.49</v>
      </c>
      <c r="AU190" s="53">
        <v>3676.23</v>
      </c>
      <c r="AV190" s="53">
        <v>92</v>
      </c>
      <c r="AW190" s="53">
        <v>317995.13000000012</v>
      </c>
      <c r="AX190" s="53">
        <v>22758.019999999986</v>
      </c>
      <c r="AY190" s="53">
        <v>17.25</v>
      </c>
      <c r="AZ190" s="53">
        <v>1680.1100000000001</v>
      </c>
      <c r="BA190" s="53">
        <v>7505.7000000000007</v>
      </c>
      <c r="BC190" s="53">
        <v>1176.32</v>
      </c>
      <c r="BE190" s="53">
        <v>6841.14</v>
      </c>
      <c r="BF190" s="53">
        <v>8386.119999999999</v>
      </c>
      <c r="BG190" s="53">
        <v>2670.25</v>
      </c>
      <c r="BH190" s="53">
        <v>26066.980000000003</v>
      </c>
      <c r="BI190" s="53">
        <v>102.44</v>
      </c>
      <c r="BJ190" s="53">
        <v>81496.20000000007</v>
      </c>
      <c r="BK190" s="53">
        <v>86928.14</v>
      </c>
      <c r="BL190" s="53">
        <v>441017.75000000006</v>
      </c>
      <c r="BM190" s="53">
        <v>129065.54000000001</v>
      </c>
      <c r="BN190" s="53">
        <v>52223.659999999982</v>
      </c>
      <c r="BO190" s="53">
        <v>6089.68</v>
      </c>
      <c r="BP190" s="53">
        <v>3790.4699999999993</v>
      </c>
      <c r="BQ190" s="53">
        <v>62633.460000000014</v>
      </c>
      <c r="BR190" s="53">
        <v>102349.90000000001</v>
      </c>
      <c r="BS190" s="53">
        <v>55401.13</v>
      </c>
      <c r="BT190" s="53">
        <v>1745.08</v>
      </c>
      <c r="BU190" s="53">
        <v>742810.23999999976</v>
      </c>
      <c r="BV190" s="53">
        <v>860809.12999999989</v>
      </c>
      <c r="BW190" s="53">
        <v>2497.7999999999997</v>
      </c>
      <c r="BX190" s="53">
        <v>22.3</v>
      </c>
      <c r="BY190" s="53">
        <v>163401.24000000008</v>
      </c>
      <c r="BZ190" s="53"/>
      <c r="CA190" s="53">
        <v>558.13</v>
      </c>
      <c r="CB190" s="53">
        <v>27999.06</v>
      </c>
      <c r="CC190" s="53">
        <v>119.53</v>
      </c>
      <c r="CE190" s="53">
        <v>40861.010000000009</v>
      </c>
      <c r="CF190" s="53">
        <v>55180.589999999953</v>
      </c>
      <c r="CG190" s="53">
        <v>1292285.7900000014</v>
      </c>
      <c r="CH190" s="53">
        <v>1542094.5999999989</v>
      </c>
      <c r="CI190" s="53">
        <v>541.9</v>
      </c>
      <c r="CJ190" s="53">
        <v>2844144.8699999992</v>
      </c>
      <c r="CK190" s="53">
        <v>15.81</v>
      </c>
      <c r="CL190" s="53">
        <v>7387.2</v>
      </c>
      <c r="CM190" s="53">
        <v>281119.39</v>
      </c>
      <c r="CN190" s="53">
        <v>9238.2199999999993</v>
      </c>
      <c r="CO190" s="53">
        <v>11673.41</v>
      </c>
      <c r="CQ190" s="53">
        <v>754343.24999999988</v>
      </c>
      <c r="CR190" s="53">
        <v>120113.77999999996</v>
      </c>
      <c r="CS190" s="53">
        <v>261050.92999999993</v>
      </c>
      <c r="CT190" s="53">
        <v>14.850000000000001</v>
      </c>
      <c r="CU190" s="56">
        <f t="shared" si="0"/>
        <v>36506699.18</v>
      </c>
    </row>
    <row r="191" spans="1:99" x14ac:dyDescent="0.35">
      <c r="A191" s="46">
        <v>44348</v>
      </c>
      <c r="B191" s="53">
        <v>13598.75</v>
      </c>
      <c r="C191" s="53">
        <v>1640743.7799999993</v>
      </c>
      <c r="D191" s="53">
        <v>171401.45</v>
      </c>
      <c r="E191" s="53">
        <v>376705.45</v>
      </c>
      <c r="G191" s="53">
        <v>1041.77</v>
      </c>
      <c r="H191" s="53">
        <v>352743.4000000002</v>
      </c>
      <c r="I191" s="53">
        <v>198290.06999999998</v>
      </c>
      <c r="J191" s="53">
        <v>42920.710000000014</v>
      </c>
      <c r="K191" s="53">
        <v>2092792.6500000004</v>
      </c>
      <c r="L191" s="53">
        <v>539504.64999999979</v>
      </c>
      <c r="M191" s="53">
        <v>66236.799999999974</v>
      </c>
      <c r="N191" s="53">
        <v>15086.349999999999</v>
      </c>
      <c r="O191" s="53">
        <v>1325.82</v>
      </c>
      <c r="P191" s="53">
        <v>731873.39</v>
      </c>
      <c r="Q191" s="53">
        <v>314615.31</v>
      </c>
      <c r="R191" s="53">
        <v>924433.59</v>
      </c>
      <c r="S191" s="53">
        <v>41485.410000000025</v>
      </c>
      <c r="T191" s="53">
        <v>2377687.9200000041</v>
      </c>
      <c r="U191" s="53">
        <v>123034.43000000001</v>
      </c>
      <c r="V191" s="53">
        <v>475692.04999999976</v>
      </c>
      <c r="W191" s="53">
        <v>2462427.060000001</v>
      </c>
      <c r="X191" s="53">
        <v>158797.97</v>
      </c>
      <c r="Y191" s="53">
        <v>2791723.2</v>
      </c>
      <c r="Z191" s="53">
        <v>1129039.3700000001</v>
      </c>
      <c r="AB191" s="53">
        <v>17603035.20999999</v>
      </c>
      <c r="AC191" s="53">
        <v>10778.170000000004</v>
      </c>
      <c r="AD191" s="53">
        <v>108090.11000000002</v>
      </c>
      <c r="AE191" s="53">
        <v>167744.17000000001</v>
      </c>
      <c r="AF191" s="53">
        <v>135.01999999999998</v>
      </c>
      <c r="AG191" s="53">
        <v>193328.08000000005</v>
      </c>
      <c r="AH191" s="53">
        <v>364688.17999999959</v>
      </c>
      <c r="AI191" s="53">
        <v>508906.89</v>
      </c>
      <c r="AJ191" s="53">
        <v>34479.079999999994</v>
      </c>
      <c r="AK191" s="53">
        <v>563.5</v>
      </c>
      <c r="AM191" s="53">
        <v>197333.37999999989</v>
      </c>
      <c r="AN191" s="53">
        <v>684299.20000000007</v>
      </c>
      <c r="AO191" s="53">
        <v>388141.86999999988</v>
      </c>
      <c r="AP191" s="53">
        <v>559.62</v>
      </c>
      <c r="AQ191" s="53">
        <v>59740.289999999994</v>
      </c>
      <c r="AS191" s="53">
        <v>308685.74</v>
      </c>
      <c r="AT191" s="53">
        <v>110.19</v>
      </c>
      <c r="AU191" s="53">
        <v>790.88000000000011</v>
      </c>
      <c r="AW191" s="53">
        <v>186671.25000000017</v>
      </c>
      <c r="AX191" s="53">
        <v>138154.42999999993</v>
      </c>
      <c r="AY191" s="53">
        <v>11.5</v>
      </c>
      <c r="AZ191" s="53">
        <v>1456.9299999999998</v>
      </c>
      <c r="BA191" s="53">
        <v>18160.629999999997</v>
      </c>
      <c r="BC191" s="53">
        <v>725.49</v>
      </c>
      <c r="BE191" s="53">
        <v>31159.389999999992</v>
      </c>
      <c r="BF191" s="53">
        <v>5153.3499999999995</v>
      </c>
      <c r="BG191" s="53">
        <v>2733.67</v>
      </c>
      <c r="BH191" s="53">
        <v>3843.6600000000003</v>
      </c>
      <c r="BI191" s="53">
        <v>161.76</v>
      </c>
      <c r="BJ191" s="53">
        <v>56091.480000000025</v>
      </c>
      <c r="BK191" s="53">
        <v>60455.730000000025</v>
      </c>
      <c r="BL191" s="53">
        <v>474944.6599999998</v>
      </c>
      <c r="BM191" s="53">
        <v>187674.01999999976</v>
      </c>
      <c r="BN191" s="53">
        <v>17656.899999999998</v>
      </c>
      <c r="BO191" s="53">
        <v>4064.59</v>
      </c>
      <c r="BP191" s="53">
        <v>1031.6399999999999</v>
      </c>
      <c r="BQ191" s="53">
        <v>114653.96000000002</v>
      </c>
      <c r="BR191" s="53">
        <v>424199.31000000006</v>
      </c>
      <c r="BS191" s="53">
        <v>61039.200000000004</v>
      </c>
      <c r="BT191" s="53">
        <v>3384.7300000000005</v>
      </c>
      <c r="BU191" s="53">
        <v>928131.9499999996</v>
      </c>
      <c r="BV191" s="53">
        <v>932848.22000000009</v>
      </c>
      <c r="BW191" s="53">
        <v>38810.050000000017</v>
      </c>
      <c r="BX191" s="53">
        <v>9.41</v>
      </c>
      <c r="BY191" s="53">
        <v>214685.5400000001</v>
      </c>
      <c r="BZ191" s="53"/>
      <c r="CA191" s="53">
        <v>1475.93</v>
      </c>
      <c r="CB191" s="53">
        <v>856.63</v>
      </c>
      <c r="CD191" s="53">
        <v>423.04</v>
      </c>
      <c r="CE191" s="53">
        <v>79219.369999999966</v>
      </c>
      <c r="CF191" s="53">
        <v>62876.330000000016</v>
      </c>
      <c r="CG191" s="53">
        <v>1681609.9499999986</v>
      </c>
      <c r="CH191" s="53">
        <v>2862139.6400000034</v>
      </c>
      <c r="CI191" s="53"/>
      <c r="CJ191" s="53">
        <v>3457573.8700000006</v>
      </c>
      <c r="CK191" s="53"/>
      <c r="CL191" s="53">
        <v>2952.0200000000004</v>
      </c>
      <c r="CM191" s="53">
        <v>145095.67999999988</v>
      </c>
      <c r="CN191" s="53">
        <v>8989.0500000000011</v>
      </c>
      <c r="CO191" s="53">
        <v>8842.5800000000017</v>
      </c>
      <c r="CQ191" s="53">
        <v>795753.42000000016</v>
      </c>
      <c r="CR191" s="53">
        <v>64861.279999999962</v>
      </c>
      <c r="CS191" s="53">
        <v>273775.58999999991</v>
      </c>
      <c r="CT191" s="53">
        <v>368.4</v>
      </c>
      <c r="CU191" s="56">
        <f t="shared" si="0"/>
        <v>51029337.159999982</v>
      </c>
    </row>
    <row r="192" spans="1:99" x14ac:dyDescent="0.35">
      <c r="A192" s="46">
        <v>44378</v>
      </c>
      <c r="B192" s="53">
        <v>7969.5</v>
      </c>
      <c r="C192" s="53">
        <v>1426133.0599999989</v>
      </c>
      <c r="D192" s="53">
        <v>101764.65</v>
      </c>
      <c r="E192" s="53">
        <v>581487.66999999993</v>
      </c>
      <c r="H192" s="53">
        <v>178505.01999999996</v>
      </c>
      <c r="I192" s="53">
        <v>212162.59000000005</v>
      </c>
      <c r="J192" s="53">
        <v>97011.11</v>
      </c>
      <c r="K192" s="53">
        <v>5705942.3900000006</v>
      </c>
      <c r="L192" s="53">
        <v>377336.41999999993</v>
      </c>
      <c r="M192" s="53">
        <v>38908.590000000018</v>
      </c>
      <c r="N192" s="53">
        <v>452.83000000000004</v>
      </c>
      <c r="O192" s="53">
        <v>270.64999999999998</v>
      </c>
      <c r="P192" s="53">
        <v>1230395.94</v>
      </c>
      <c r="Q192" s="53">
        <v>187291.00999999989</v>
      </c>
      <c r="R192" s="53">
        <v>569113.97</v>
      </c>
      <c r="S192" s="53">
        <v>65869.27999999997</v>
      </c>
      <c r="T192" s="53">
        <v>1866477.2400000016</v>
      </c>
      <c r="U192" s="53">
        <v>115826.81999999995</v>
      </c>
      <c r="V192" s="53">
        <v>371351.66999999981</v>
      </c>
      <c r="W192" s="53">
        <v>2536004.1399999927</v>
      </c>
      <c r="X192" s="53">
        <v>236988.20000000004</v>
      </c>
      <c r="Y192" s="53">
        <v>542660</v>
      </c>
      <c r="Z192" s="53">
        <v>1820026.0900000003</v>
      </c>
      <c r="AB192" s="53">
        <v>14353093.839999996</v>
      </c>
      <c r="AC192" s="53">
        <v>24135.75</v>
      </c>
      <c r="AD192" s="53">
        <v>16458.270000000004</v>
      </c>
      <c r="AE192" s="53">
        <v>345375.42000000004</v>
      </c>
      <c r="AF192" s="53">
        <v>26650.219999999998</v>
      </c>
      <c r="AG192" s="53">
        <v>230914.94000000003</v>
      </c>
      <c r="AH192" s="53">
        <v>578002.49000000034</v>
      </c>
      <c r="AI192" s="53">
        <v>361259.89000000025</v>
      </c>
      <c r="AJ192" s="53">
        <v>27575.710000000006</v>
      </c>
      <c r="AK192" s="53">
        <v>1092.83</v>
      </c>
      <c r="AL192" s="53">
        <v>2773.94</v>
      </c>
      <c r="AM192" s="53">
        <v>173230.85000000003</v>
      </c>
      <c r="AN192" s="53">
        <v>707657.2699999992</v>
      </c>
      <c r="AO192" s="53">
        <v>340614.58999999985</v>
      </c>
      <c r="AQ192" s="53">
        <v>56891.76</v>
      </c>
      <c r="AS192" s="53">
        <v>224983.55999999997</v>
      </c>
      <c r="AU192" s="53">
        <v>2169.2800000000002</v>
      </c>
      <c r="AV192" s="53"/>
      <c r="AW192" s="53">
        <v>238869.30000000019</v>
      </c>
      <c r="AX192" s="53">
        <v>7406.880000000001</v>
      </c>
      <c r="AY192" s="53">
        <v>634.33000000000004</v>
      </c>
      <c r="AZ192" s="53">
        <v>1847.1600000000003</v>
      </c>
      <c r="BA192" s="53">
        <v>4931.08</v>
      </c>
      <c r="BB192" s="53">
        <v>450.83000000000004</v>
      </c>
      <c r="BC192" s="53">
        <v>186.72</v>
      </c>
      <c r="BD192" s="53">
        <v>113.19</v>
      </c>
      <c r="BE192" s="53">
        <v>44564.650000000009</v>
      </c>
      <c r="BF192" s="53">
        <v>6000.84</v>
      </c>
      <c r="BG192" s="53">
        <v>9356.7800000000007</v>
      </c>
      <c r="BH192" s="53">
        <v>2560.46</v>
      </c>
      <c r="BI192" s="53">
        <v>648.35</v>
      </c>
      <c r="BJ192" s="53">
        <v>86946.09</v>
      </c>
      <c r="BK192" s="53">
        <v>98679.820000000022</v>
      </c>
      <c r="BL192" s="53">
        <v>1032103.6199999999</v>
      </c>
      <c r="BM192" s="53">
        <v>208712.69999999998</v>
      </c>
      <c r="BN192" s="53">
        <v>10788.899999999996</v>
      </c>
      <c r="BO192" s="53">
        <v>2515.4899999999998</v>
      </c>
      <c r="BP192" s="53">
        <v>9472.8999999999978</v>
      </c>
      <c r="BQ192" s="53">
        <v>85737.090000000026</v>
      </c>
      <c r="BR192" s="53">
        <v>286680.01000000007</v>
      </c>
      <c r="BS192" s="53">
        <v>89816.640000000014</v>
      </c>
      <c r="BT192" s="53">
        <v>2281.84</v>
      </c>
      <c r="BU192" s="53">
        <v>1050807.5999999996</v>
      </c>
      <c r="BV192" s="53">
        <v>987979.71000000008</v>
      </c>
      <c r="BW192" s="53">
        <v>9772.64</v>
      </c>
      <c r="BY192" s="53">
        <v>304553.34999999992</v>
      </c>
      <c r="BZ192" s="53"/>
      <c r="CB192" s="53">
        <v>828</v>
      </c>
      <c r="CC192" s="53">
        <v>56.82</v>
      </c>
      <c r="CD192" s="53">
        <v>323.38</v>
      </c>
      <c r="CE192" s="53">
        <v>230775.05000000002</v>
      </c>
      <c r="CF192" s="53">
        <v>139313.17000000007</v>
      </c>
      <c r="CG192" s="53">
        <v>1999824.8400000008</v>
      </c>
      <c r="CH192" s="53">
        <v>1993249.5699999984</v>
      </c>
      <c r="CI192" s="53">
        <v>59.12</v>
      </c>
      <c r="CJ192" s="53">
        <v>5909887.1500000041</v>
      </c>
      <c r="CK192" s="53">
        <v>241.1</v>
      </c>
      <c r="CL192" s="53">
        <v>469.82</v>
      </c>
      <c r="CM192" s="53">
        <v>171601.59</v>
      </c>
      <c r="CN192" s="53">
        <v>5838.1500000000005</v>
      </c>
      <c r="CO192" s="53">
        <v>9918.39</v>
      </c>
      <c r="CP192" s="53">
        <v>159297.10999999999</v>
      </c>
      <c r="CQ192" s="53">
        <v>882941.32999999868</v>
      </c>
      <c r="CR192" s="53">
        <v>146671.62</v>
      </c>
      <c r="CS192" s="53">
        <v>309327.90000000008</v>
      </c>
      <c r="CT192" s="53">
        <v>1031.46</v>
      </c>
      <c r="CU192" s="56">
        <f t="shared" si="0"/>
        <v>52288903.99000001</v>
      </c>
    </row>
    <row r="193" spans="1:99" x14ac:dyDescent="0.35">
      <c r="A193" s="46">
        <v>44409</v>
      </c>
      <c r="B193" s="53"/>
      <c r="C193" s="53">
        <v>1572299.8299999998</v>
      </c>
      <c r="D193" s="53">
        <v>297800.53000000003</v>
      </c>
      <c r="E193" s="53">
        <v>381883.56999999995</v>
      </c>
      <c r="H193" s="53">
        <v>279256.95999999996</v>
      </c>
      <c r="I193" s="53">
        <v>171243.43999999997</v>
      </c>
      <c r="J193" s="53">
        <v>138071.78999999995</v>
      </c>
      <c r="K193" s="53">
        <v>673403.49</v>
      </c>
      <c r="L193" s="53">
        <v>732278.62</v>
      </c>
      <c r="M193" s="53">
        <v>46338.940000000017</v>
      </c>
      <c r="N193" s="53">
        <v>2434.36</v>
      </c>
      <c r="O193" s="53">
        <v>1958.45</v>
      </c>
      <c r="P193" s="53">
        <v>982913.11000000022</v>
      </c>
      <c r="Q193" s="53">
        <v>471904.25999999983</v>
      </c>
      <c r="R193" s="53">
        <v>1508227.79</v>
      </c>
      <c r="S193" s="53">
        <v>74540.630000000019</v>
      </c>
      <c r="T193" s="53">
        <v>1784506.7900000012</v>
      </c>
      <c r="U193" s="53">
        <v>180237.36999999982</v>
      </c>
      <c r="V193" s="53">
        <v>524346.76000000024</v>
      </c>
      <c r="W193" s="53">
        <v>3545557.8000000007</v>
      </c>
      <c r="X193" s="53">
        <v>240535.28999999998</v>
      </c>
      <c r="Y193" s="53">
        <v>1061451.2</v>
      </c>
      <c r="Z193" s="53">
        <v>2806150.94</v>
      </c>
      <c r="AA193" s="53">
        <v>20.32</v>
      </c>
      <c r="AB193" s="53">
        <v>8098627.629999999</v>
      </c>
      <c r="AC193" s="53">
        <v>40263.679999999993</v>
      </c>
      <c r="AD193" s="53">
        <v>21382.299999999996</v>
      </c>
      <c r="AE193" s="53">
        <v>229813.48000000013</v>
      </c>
      <c r="AF193" s="53">
        <v>35809.360000000001</v>
      </c>
      <c r="AG193" s="53">
        <v>240515.20000000004</v>
      </c>
      <c r="AH193" s="53">
        <v>306417.9499999996</v>
      </c>
      <c r="AI193" s="53">
        <v>489739.91999999934</v>
      </c>
      <c r="AJ193" s="53">
        <v>33015.75</v>
      </c>
      <c r="AK193" s="53">
        <v>1399.0900000000001</v>
      </c>
      <c r="AL193" s="53">
        <v>200.32</v>
      </c>
      <c r="AM193" s="53">
        <v>161102.96</v>
      </c>
      <c r="AN193" s="53">
        <v>931268.92000000039</v>
      </c>
      <c r="AO193" s="53">
        <v>476107.75000000006</v>
      </c>
      <c r="AQ193" s="53">
        <v>65472.220000000052</v>
      </c>
      <c r="AR193" s="53">
        <v>191.24</v>
      </c>
      <c r="AS193" s="53">
        <v>349059.55</v>
      </c>
      <c r="AT193" s="53">
        <v>11.5</v>
      </c>
      <c r="AU193" s="53">
        <v>356.87</v>
      </c>
      <c r="AV193" s="53">
        <v>3.29</v>
      </c>
      <c r="AW193" s="53">
        <v>532337.68999999994</v>
      </c>
      <c r="AX193" s="53">
        <v>18551.919999999995</v>
      </c>
      <c r="AY193" s="53">
        <v>925.07</v>
      </c>
      <c r="AZ193" s="53">
        <v>1897.3999999999996</v>
      </c>
      <c r="BA193" s="53">
        <v>10647.86</v>
      </c>
      <c r="BC193" s="53">
        <v>1112.3899999999999</v>
      </c>
      <c r="BD193" s="53">
        <v>560.32999999999993</v>
      </c>
      <c r="BE193" s="53">
        <v>35411.870000000024</v>
      </c>
      <c r="BF193" s="53">
        <v>6073.8499999999976</v>
      </c>
      <c r="BG193" s="53">
        <v>7822.16</v>
      </c>
      <c r="BH193" s="53">
        <v>23791.05</v>
      </c>
      <c r="BI193" s="53">
        <v>2126.75</v>
      </c>
      <c r="BJ193" s="53">
        <v>122879.5400000001</v>
      </c>
      <c r="BK193" s="53">
        <v>121041.55999999992</v>
      </c>
      <c r="BL193" s="53">
        <v>1087992.2999999998</v>
      </c>
      <c r="BM193" s="53">
        <v>231538.87000000005</v>
      </c>
      <c r="BN193" s="53">
        <v>22274.83</v>
      </c>
      <c r="BO193" s="53">
        <v>5470.3600000000006</v>
      </c>
      <c r="BP193" s="53">
        <v>18532.8</v>
      </c>
      <c r="BQ193" s="53">
        <v>54362.090000000011</v>
      </c>
      <c r="BR193" s="53">
        <v>550812.35000000033</v>
      </c>
      <c r="BS193" s="53">
        <v>44644.75999999998</v>
      </c>
      <c r="BT193" s="53">
        <v>5429.1699999999992</v>
      </c>
      <c r="BU193" s="53">
        <v>1253300.3999999992</v>
      </c>
      <c r="BV193" s="53">
        <v>1097031.93</v>
      </c>
      <c r="BW193" s="53">
        <v>13053.94</v>
      </c>
      <c r="BY193" s="53">
        <v>182869.61999999997</v>
      </c>
      <c r="BZ193" s="53"/>
      <c r="CA193" s="53">
        <v>164.81</v>
      </c>
      <c r="CB193" s="53">
        <v>912.09</v>
      </c>
      <c r="CC193" s="53">
        <v>35.980000000000004</v>
      </c>
      <c r="CE193" s="53">
        <v>105077.18000000005</v>
      </c>
      <c r="CF193" s="53">
        <v>187815.00000000006</v>
      </c>
      <c r="CG193" s="53">
        <v>1406751.4999999998</v>
      </c>
      <c r="CH193" s="53">
        <v>2128450.8700000006</v>
      </c>
      <c r="CI193" s="53">
        <v>1006.4300000000001</v>
      </c>
      <c r="CJ193" s="53">
        <v>4607684.6500000022</v>
      </c>
      <c r="CK193" s="53">
        <v>410.81</v>
      </c>
      <c r="CL193" s="53">
        <v>76.03</v>
      </c>
      <c r="CM193" s="53">
        <v>143135.09</v>
      </c>
      <c r="CN193" s="53">
        <v>12122.729999999996</v>
      </c>
      <c r="CO193" s="53">
        <v>13283.76</v>
      </c>
      <c r="CQ193" s="53">
        <v>1225874.1499999994</v>
      </c>
      <c r="CR193" s="53">
        <v>242297.59000000003</v>
      </c>
      <c r="CS193" s="53">
        <v>365756.57</v>
      </c>
      <c r="CT193" s="53">
        <v>1153.99</v>
      </c>
      <c r="CU193" s="56">
        <f t="shared" si="0"/>
        <v>44852623.31000001</v>
      </c>
    </row>
    <row r="194" spans="1:99" x14ac:dyDescent="0.35">
      <c r="A194" s="46">
        <v>44440</v>
      </c>
      <c r="B194" s="53">
        <v>20291.75</v>
      </c>
      <c r="C194" s="53">
        <v>2965166.9700000021</v>
      </c>
      <c r="D194" s="53">
        <v>339915.42</v>
      </c>
      <c r="E194" s="53">
        <v>647746.87000000023</v>
      </c>
      <c r="F194" s="53">
        <v>1.6</v>
      </c>
      <c r="G194" s="53">
        <v>152.94999999999999</v>
      </c>
      <c r="H194" s="53">
        <v>322980.26</v>
      </c>
      <c r="I194" s="53">
        <v>231191.49999999997</v>
      </c>
      <c r="J194" s="53">
        <v>47790.759999999987</v>
      </c>
      <c r="K194" s="53">
        <v>18492305.709999997</v>
      </c>
      <c r="L194" s="53">
        <v>420687.38</v>
      </c>
      <c r="M194" s="53">
        <v>10272.18</v>
      </c>
      <c r="N194" s="53">
        <v>210.89</v>
      </c>
      <c r="O194" s="53">
        <v>544.66999999999996</v>
      </c>
      <c r="P194" s="53">
        <v>651501.25000000012</v>
      </c>
      <c r="Q194" s="53">
        <v>417041.77999999991</v>
      </c>
      <c r="R194" s="53">
        <v>868599.99</v>
      </c>
      <c r="S194" s="53">
        <v>72167.390000000029</v>
      </c>
      <c r="T194" s="53">
        <v>1547490.9099999976</v>
      </c>
      <c r="U194" s="53">
        <v>123196.06000000004</v>
      </c>
      <c r="V194" s="53">
        <v>342546.89</v>
      </c>
      <c r="W194" s="53">
        <v>2172303.0800000024</v>
      </c>
      <c r="X194" s="53">
        <v>120684.11999999997</v>
      </c>
      <c r="Y194" s="53">
        <v>1336770</v>
      </c>
      <c r="Z194" s="53">
        <v>2298036.13</v>
      </c>
      <c r="AA194" s="53">
        <v>48.27</v>
      </c>
      <c r="AB194" s="53">
        <v>12389560.960000003</v>
      </c>
      <c r="AC194" s="53">
        <v>28428.12</v>
      </c>
      <c r="AD194" s="53">
        <v>25888.909999999996</v>
      </c>
      <c r="AE194" s="53">
        <v>282446.22000000009</v>
      </c>
      <c r="AF194" s="53">
        <v>4863.4500000000007</v>
      </c>
      <c r="AG194" s="53">
        <v>199222.4800000001</v>
      </c>
      <c r="AH194" s="53">
        <v>388884.82999999949</v>
      </c>
      <c r="AI194" s="53">
        <v>538854.85000000021</v>
      </c>
      <c r="AJ194" s="53">
        <v>20949.330000000002</v>
      </c>
      <c r="AK194" s="53">
        <v>60.820000000000007</v>
      </c>
      <c r="AL194" s="53">
        <v>1190.22</v>
      </c>
      <c r="AM194" s="53">
        <v>1008848.58</v>
      </c>
      <c r="AN194" s="53">
        <v>781981.53000000073</v>
      </c>
      <c r="AO194" s="53">
        <v>260393.47999999986</v>
      </c>
      <c r="AQ194" s="53">
        <v>71463.069999999978</v>
      </c>
      <c r="AR194" s="53">
        <v>160.94</v>
      </c>
      <c r="AS194" s="53">
        <v>579608.67000000027</v>
      </c>
      <c r="AU194" s="53">
        <v>542.17000000000007</v>
      </c>
      <c r="AV194" s="53"/>
      <c r="AW194" s="53">
        <v>362929.13999999949</v>
      </c>
      <c r="AX194" s="53">
        <v>17490.269999999982</v>
      </c>
      <c r="AY194" s="53">
        <v>5.75</v>
      </c>
      <c r="AZ194" s="53">
        <v>1545.05</v>
      </c>
      <c r="BA194" s="53">
        <v>25274.41</v>
      </c>
      <c r="BC194" s="53">
        <v>465.1</v>
      </c>
      <c r="BD194" s="53">
        <v>1473.35</v>
      </c>
      <c r="BE194" s="53">
        <v>10831.85</v>
      </c>
      <c r="BF194" s="53">
        <v>14881.78</v>
      </c>
      <c r="BG194" s="53">
        <v>8750.7999999999993</v>
      </c>
      <c r="BH194" s="53">
        <v>30612.670000000006</v>
      </c>
      <c r="BI194" s="53">
        <v>224.38</v>
      </c>
      <c r="BJ194" s="53">
        <v>171969.01</v>
      </c>
      <c r="BK194" s="53">
        <v>159427.12000000002</v>
      </c>
      <c r="BL194" s="53">
        <v>1045688.5499999992</v>
      </c>
      <c r="BM194" s="53">
        <v>224535.36999999985</v>
      </c>
      <c r="BN194" s="53">
        <v>27289.96</v>
      </c>
      <c r="BO194" s="53">
        <v>1734.62</v>
      </c>
      <c r="BP194" s="53">
        <v>17729.46</v>
      </c>
      <c r="BQ194" s="53">
        <v>121786.8</v>
      </c>
      <c r="BR194" s="53">
        <v>324500.46000000008</v>
      </c>
      <c r="BS194" s="53">
        <v>88079.159999999974</v>
      </c>
      <c r="BT194" s="53">
        <v>8791.4600000000009</v>
      </c>
      <c r="BU194" s="53">
        <v>1717542.9700000004</v>
      </c>
      <c r="BV194" s="53">
        <v>1164642.4099999997</v>
      </c>
      <c r="BW194" s="53">
        <v>11478.23</v>
      </c>
      <c r="BX194" s="53"/>
      <c r="BY194" s="53">
        <v>134228.21999999994</v>
      </c>
      <c r="BZ194" s="53"/>
      <c r="CA194" s="53">
        <v>479.28000000000003</v>
      </c>
      <c r="CB194" s="53">
        <v>891.59</v>
      </c>
      <c r="CD194" s="53">
        <v>710.29</v>
      </c>
      <c r="CE194" s="53">
        <v>207688.27000000002</v>
      </c>
      <c r="CF194" s="53">
        <v>158651.35000000003</v>
      </c>
      <c r="CG194" s="53">
        <v>3012156.419999999</v>
      </c>
      <c r="CH194" s="53">
        <v>2507784.1700000018</v>
      </c>
      <c r="CI194" s="53">
        <v>2136.2799999999997</v>
      </c>
      <c r="CJ194" s="53">
        <v>4908407.9600000009</v>
      </c>
      <c r="CK194" s="53">
        <v>245.33</v>
      </c>
      <c r="CL194" s="53">
        <v>67.790000000000006</v>
      </c>
      <c r="CM194" s="53">
        <v>1041898.7899999998</v>
      </c>
      <c r="CN194" s="53">
        <v>13038.01</v>
      </c>
      <c r="CO194" s="53">
        <v>11515.560000000001</v>
      </c>
      <c r="CP194" s="53"/>
      <c r="CQ194" s="53">
        <v>902474.30999999971</v>
      </c>
      <c r="CR194" s="53">
        <v>160189.80999999997</v>
      </c>
      <c r="CS194" s="53">
        <v>289736.85000000021</v>
      </c>
      <c r="CT194" s="53">
        <v>2699.0499999999997</v>
      </c>
      <c r="CU194" s="56">
        <f t="shared" si="0"/>
        <v>68947672.86999999</v>
      </c>
    </row>
    <row r="195" spans="1:99" x14ac:dyDescent="0.35">
      <c r="A195" s="46">
        <v>44470</v>
      </c>
      <c r="B195" s="53">
        <v>23774.81</v>
      </c>
      <c r="C195" s="53">
        <v>2148141.9699999997</v>
      </c>
      <c r="D195" s="53">
        <v>324408</v>
      </c>
      <c r="E195" s="53">
        <v>306103.98</v>
      </c>
      <c r="G195" s="53">
        <v>15.57</v>
      </c>
      <c r="H195" s="53">
        <v>202179.87999999995</v>
      </c>
      <c r="I195" s="53">
        <v>216891.20999999996</v>
      </c>
      <c r="J195" s="53">
        <v>150033.36999999997</v>
      </c>
      <c r="K195" s="53">
        <v>1831299.32</v>
      </c>
      <c r="L195" s="53">
        <v>633626.53999999992</v>
      </c>
      <c r="M195" s="53">
        <v>49892.109999999986</v>
      </c>
      <c r="N195" s="53">
        <v>7507.42</v>
      </c>
      <c r="O195" s="53"/>
      <c r="P195" s="53">
        <v>1672682.79</v>
      </c>
      <c r="Q195" s="53">
        <v>561294.16999999969</v>
      </c>
      <c r="R195" s="53">
        <v>317213.98999999993</v>
      </c>
      <c r="S195" s="53">
        <v>100403.45000000007</v>
      </c>
      <c r="T195" s="53">
        <v>2006876.0799999982</v>
      </c>
      <c r="U195" s="53">
        <v>223395.57000000007</v>
      </c>
      <c r="V195" s="53">
        <v>708588.64000000036</v>
      </c>
      <c r="W195" s="53">
        <v>4612866.8800000018</v>
      </c>
      <c r="X195" s="53">
        <v>213099.42999999996</v>
      </c>
      <c r="Y195" s="53">
        <v>1206422.3999999999</v>
      </c>
      <c r="Z195" s="53">
        <v>1471390.4499999995</v>
      </c>
      <c r="AA195" s="53">
        <v>42.88</v>
      </c>
      <c r="AB195" s="53">
        <v>9203942.7800000012</v>
      </c>
      <c r="AC195" s="53">
        <v>50057.950000000004</v>
      </c>
      <c r="AD195" s="53">
        <v>29222.380000000005</v>
      </c>
      <c r="AE195" s="53">
        <v>104823.03999999996</v>
      </c>
      <c r="AF195" s="53">
        <v>30936.94</v>
      </c>
      <c r="AG195" s="53">
        <v>272235</v>
      </c>
      <c r="AH195" s="53">
        <v>508685.09000000037</v>
      </c>
      <c r="AI195" s="53">
        <v>849193.25000000093</v>
      </c>
      <c r="AJ195" s="53">
        <v>44847.30000000001</v>
      </c>
      <c r="AK195" s="53">
        <v>117766.89</v>
      </c>
      <c r="AL195" s="53">
        <v>207</v>
      </c>
      <c r="AM195" s="53">
        <v>328105.47999999981</v>
      </c>
      <c r="AN195" s="53">
        <v>727288.04999999981</v>
      </c>
      <c r="AO195" s="53">
        <v>529613.70999999985</v>
      </c>
      <c r="AP195" s="53">
        <v>2214.25</v>
      </c>
      <c r="AQ195" s="53">
        <v>69156.51999999999</v>
      </c>
      <c r="AS195" s="53">
        <v>171462.3600000001</v>
      </c>
      <c r="AT195" s="53">
        <v>11.5</v>
      </c>
      <c r="AU195" s="53">
        <v>964.38999999999987</v>
      </c>
      <c r="AV195" s="53">
        <v>31057.279999999999</v>
      </c>
      <c r="AW195" s="53">
        <v>280201.48000000021</v>
      </c>
      <c r="AX195" s="53">
        <v>31325.05</v>
      </c>
      <c r="AY195" s="53">
        <v>32.950000000000003</v>
      </c>
      <c r="AZ195" s="53">
        <v>3366.3500000000004</v>
      </c>
      <c r="BA195" s="53">
        <v>38462.730000000003</v>
      </c>
      <c r="BB195" s="53">
        <v>3.18</v>
      </c>
      <c r="BC195" s="53">
        <v>543.72</v>
      </c>
      <c r="BD195" s="53">
        <v>60.199999999999996</v>
      </c>
      <c r="BE195" s="53">
        <v>60914.549999999996</v>
      </c>
      <c r="BF195" s="53">
        <v>28802.84</v>
      </c>
      <c r="BG195" s="53">
        <v>4349.8</v>
      </c>
      <c r="BH195" s="53">
        <v>23192.92</v>
      </c>
      <c r="BI195" s="53">
        <v>972.8</v>
      </c>
      <c r="BJ195" s="53">
        <v>157276.14999999979</v>
      </c>
      <c r="BK195" s="53">
        <v>154458.78000000012</v>
      </c>
      <c r="BL195" s="53">
        <v>851882.77000000025</v>
      </c>
      <c r="BM195" s="53">
        <v>322132.8400000002</v>
      </c>
      <c r="BN195" s="53">
        <v>34257.660000000003</v>
      </c>
      <c r="BO195" s="53">
        <v>11882.53</v>
      </c>
      <c r="BP195" s="53">
        <v>15105.01</v>
      </c>
      <c r="BQ195" s="53">
        <v>43392.839999999989</v>
      </c>
      <c r="BR195" s="53">
        <v>236459.91999999995</v>
      </c>
      <c r="BS195" s="53">
        <v>58207.239999999991</v>
      </c>
      <c r="BT195" s="53">
        <v>9355.5500000000011</v>
      </c>
      <c r="BU195" s="53">
        <v>1104805.83</v>
      </c>
      <c r="BV195" s="53">
        <v>759028.85999999975</v>
      </c>
      <c r="BW195" s="53">
        <v>10805.34</v>
      </c>
      <c r="BY195" s="53">
        <v>100982.93999999999</v>
      </c>
      <c r="BZ195" s="53"/>
      <c r="CB195" s="53">
        <v>10782.6</v>
      </c>
      <c r="CC195" s="53">
        <v>43.42</v>
      </c>
      <c r="CD195" s="53">
        <v>222.65</v>
      </c>
      <c r="CE195" s="53">
        <v>68325.229999999967</v>
      </c>
      <c r="CF195" s="53">
        <v>66599.720000000016</v>
      </c>
      <c r="CG195" s="53">
        <v>1862435.3099999998</v>
      </c>
      <c r="CH195" s="53">
        <v>2262231.2700000051</v>
      </c>
      <c r="CI195" s="53">
        <v>4921.3999999999996</v>
      </c>
      <c r="CJ195" s="53">
        <v>5208868.3499999959</v>
      </c>
      <c r="CK195" s="53">
        <v>159.55000000000001</v>
      </c>
      <c r="CL195" s="53">
        <v>5181.4700000000012</v>
      </c>
      <c r="CM195" s="53">
        <v>844408.99</v>
      </c>
      <c r="CN195" s="53">
        <v>21414.679999999997</v>
      </c>
      <c r="CO195" s="53">
        <v>27287.84</v>
      </c>
      <c r="CQ195" s="53">
        <v>879460.37000000011</v>
      </c>
      <c r="CR195" s="53">
        <v>101053.21999999999</v>
      </c>
      <c r="CS195" s="53">
        <v>332078.67000000051</v>
      </c>
      <c r="CT195" s="53">
        <v>4588.9599999999991</v>
      </c>
      <c r="CU195" s="56">
        <f t="shared" si="0"/>
        <v>48102268.600000001</v>
      </c>
    </row>
    <row r="196" spans="1:99" x14ac:dyDescent="0.35">
      <c r="A196" s="46">
        <v>44501</v>
      </c>
      <c r="B196" s="53">
        <v>11080.630000000001</v>
      </c>
      <c r="C196" s="53">
        <v>2564682.4199999995</v>
      </c>
      <c r="D196" s="53">
        <v>164276.69</v>
      </c>
      <c r="E196" s="53">
        <v>597218.56999999948</v>
      </c>
      <c r="F196" s="53">
        <v>14091.58</v>
      </c>
      <c r="G196" s="53">
        <v>13.8</v>
      </c>
      <c r="H196" s="53">
        <v>408809.7</v>
      </c>
      <c r="I196" s="53">
        <v>313234.63999999996</v>
      </c>
      <c r="J196" s="53">
        <v>51006.550000000025</v>
      </c>
      <c r="K196" s="53">
        <v>614801.77999999991</v>
      </c>
      <c r="L196" s="53">
        <v>425973.75000000017</v>
      </c>
      <c r="M196" s="53">
        <v>34806.489999999976</v>
      </c>
      <c r="N196" s="53">
        <v>719.37</v>
      </c>
      <c r="O196" s="53">
        <v>95.31</v>
      </c>
      <c r="P196" s="53">
        <v>1091216.0999999999</v>
      </c>
      <c r="Q196" s="53">
        <v>417891.91000000021</v>
      </c>
      <c r="R196" s="53">
        <v>134549.74000000005</v>
      </c>
      <c r="S196" s="53">
        <v>70462.590000000026</v>
      </c>
      <c r="T196" s="53">
        <v>1461209.1500000015</v>
      </c>
      <c r="U196" s="53">
        <v>258987.99000000005</v>
      </c>
      <c r="V196" s="53">
        <v>663209.49</v>
      </c>
      <c r="W196" s="53">
        <v>4857038.9800000004</v>
      </c>
      <c r="X196" s="53">
        <v>241822.87000000002</v>
      </c>
      <c r="Y196" s="53">
        <v>1619729.37</v>
      </c>
      <c r="Z196" s="53">
        <v>1604774.8000000005</v>
      </c>
      <c r="AB196" s="53">
        <v>7204668.1300000036</v>
      </c>
      <c r="AC196" s="53">
        <v>57914.79</v>
      </c>
      <c r="AD196" s="53">
        <v>23627.919999999998</v>
      </c>
      <c r="AE196" s="53">
        <v>318613.02000000014</v>
      </c>
      <c r="AF196" s="53">
        <v>37696.379999999997</v>
      </c>
      <c r="AG196" s="53">
        <v>283590.45000000007</v>
      </c>
      <c r="AH196" s="53">
        <v>626708.35</v>
      </c>
      <c r="AI196" s="53">
        <v>607884.2899999998</v>
      </c>
      <c r="AJ196" s="53">
        <v>43626.130000000026</v>
      </c>
      <c r="AK196" s="53">
        <v>34.94</v>
      </c>
      <c r="AL196" s="53">
        <v>1736.15</v>
      </c>
      <c r="AM196" s="53">
        <v>194321.83999999994</v>
      </c>
      <c r="AN196" s="53">
        <v>665339.27999999898</v>
      </c>
      <c r="AO196" s="53">
        <v>515975.38000000012</v>
      </c>
      <c r="AQ196" s="53">
        <v>109466.14999999997</v>
      </c>
      <c r="AR196" s="53">
        <v>232.88</v>
      </c>
      <c r="AS196" s="53">
        <v>819525.99</v>
      </c>
      <c r="AT196" s="53">
        <v>94.56</v>
      </c>
      <c r="AU196" s="53">
        <v>1165.6100000000001</v>
      </c>
      <c r="AV196" s="53">
        <v>47.46</v>
      </c>
      <c r="AW196" s="53">
        <v>344277.24999999965</v>
      </c>
      <c r="AX196" s="53">
        <v>54777.950000000063</v>
      </c>
      <c r="AZ196" s="53">
        <v>1017.3000000000001</v>
      </c>
      <c r="BA196" s="53">
        <v>7454.9600000000009</v>
      </c>
      <c r="BB196" s="53">
        <v>26.11</v>
      </c>
      <c r="BC196" s="53">
        <v>1166.48</v>
      </c>
      <c r="BD196" s="53">
        <v>608.71</v>
      </c>
      <c r="BE196" s="53">
        <v>30412.590000000004</v>
      </c>
      <c r="BF196" s="53">
        <v>4602.59</v>
      </c>
      <c r="BG196" s="53">
        <v>5219.38</v>
      </c>
      <c r="BH196" s="53">
        <v>10366.789999999999</v>
      </c>
      <c r="BI196" s="53">
        <v>495.33</v>
      </c>
      <c r="BJ196" s="53">
        <v>145907.77000000016</v>
      </c>
      <c r="BK196" s="53">
        <v>145564.9899999997</v>
      </c>
      <c r="BL196" s="53">
        <v>921077.03000000026</v>
      </c>
      <c r="BM196" s="53">
        <v>273249.65000000026</v>
      </c>
      <c r="BN196" s="53">
        <v>44640.389999999992</v>
      </c>
      <c r="BO196" s="53">
        <v>8871.2000000000007</v>
      </c>
      <c r="BP196" s="53">
        <v>11990.080000000002</v>
      </c>
      <c r="BQ196" s="53">
        <v>78446.090000000011</v>
      </c>
      <c r="BR196" s="53">
        <v>478840.1100000001</v>
      </c>
      <c r="BS196" s="53">
        <v>61820.040000000008</v>
      </c>
      <c r="BT196" s="53">
        <v>6072.46</v>
      </c>
      <c r="BU196" s="53">
        <v>949450.19000000029</v>
      </c>
      <c r="BV196" s="53">
        <v>1251703.8599999992</v>
      </c>
      <c r="BW196" s="53">
        <v>16937.310000000001</v>
      </c>
      <c r="BY196" s="53">
        <v>119426.04000000005</v>
      </c>
      <c r="BZ196" s="53"/>
      <c r="CA196" s="53">
        <v>83.81</v>
      </c>
      <c r="CB196" s="53">
        <v>637.23</v>
      </c>
      <c r="CC196" s="53">
        <v>26.74</v>
      </c>
      <c r="CD196" s="53">
        <v>509.19</v>
      </c>
      <c r="CE196" s="53">
        <v>135750.17000000001</v>
      </c>
      <c r="CF196" s="53">
        <v>189376.62999999989</v>
      </c>
      <c r="CG196" s="53">
        <v>2317242.1799999992</v>
      </c>
      <c r="CH196" s="53">
        <v>2141870.5000000019</v>
      </c>
      <c r="CI196" s="53">
        <v>3097.64</v>
      </c>
      <c r="CJ196" s="53">
        <v>6013134.7199999932</v>
      </c>
      <c r="CK196" s="53">
        <v>1609.76</v>
      </c>
      <c r="CL196" s="53">
        <v>227.23000000000002</v>
      </c>
      <c r="CM196" s="53">
        <v>1194865.7799999996</v>
      </c>
      <c r="CN196" s="53">
        <v>15175.340000000002</v>
      </c>
      <c r="CO196" s="53">
        <v>18952.71</v>
      </c>
      <c r="CQ196" s="53">
        <v>837906.86999999988</v>
      </c>
      <c r="CR196" s="53">
        <v>123209.85000000006</v>
      </c>
      <c r="CS196" s="53">
        <v>218588.96000000028</v>
      </c>
      <c r="CT196" s="53">
        <v>5997.76</v>
      </c>
      <c r="CU196" s="56">
        <f t="shared" si="0"/>
        <v>47326659.689999975</v>
      </c>
    </row>
    <row r="197" spans="1:99" x14ac:dyDescent="0.35">
      <c r="A197" s="46">
        <v>44531</v>
      </c>
      <c r="B197" s="53">
        <v>37979.06</v>
      </c>
      <c r="C197" s="53">
        <v>1917217.9499999995</v>
      </c>
      <c r="D197" s="53">
        <v>616900.4099999998</v>
      </c>
      <c r="E197" s="53">
        <v>827941.89000000025</v>
      </c>
      <c r="F197" s="53">
        <v>35859.599999999999</v>
      </c>
      <c r="G197" s="53">
        <v>207</v>
      </c>
      <c r="H197" s="53">
        <v>291569.32</v>
      </c>
      <c r="I197" s="53">
        <v>362070.96</v>
      </c>
      <c r="J197" s="53">
        <v>85261.280000000028</v>
      </c>
      <c r="K197" s="53">
        <v>5107352.8599999994</v>
      </c>
      <c r="L197" s="53">
        <v>426574.34999999992</v>
      </c>
      <c r="M197" s="53">
        <v>87148.150000000009</v>
      </c>
      <c r="N197" s="53">
        <v>427.03</v>
      </c>
      <c r="O197" s="53">
        <v>566.45000000000005</v>
      </c>
      <c r="P197" s="53">
        <v>1526432.2499999998</v>
      </c>
      <c r="Q197" s="53">
        <v>645957.95000000007</v>
      </c>
      <c r="R197" s="53">
        <v>580263.63000000024</v>
      </c>
      <c r="S197" s="53">
        <v>70429.220000000016</v>
      </c>
      <c r="T197" s="53">
        <v>1913269.6800000009</v>
      </c>
      <c r="U197" s="53">
        <v>256776.07000000004</v>
      </c>
      <c r="V197" s="53">
        <v>662988.01999999944</v>
      </c>
      <c r="W197" s="53">
        <v>3475847.8099999991</v>
      </c>
      <c r="X197" s="53">
        <v>249690.71999999997</v>
      </c>
      <c r="Y197" s="53">
        <v>3923281.1999999997</v>
      </c>
      <c r="Z197" s="53">
        <v>1192474.5099999998</v>
      </c>
      <c r="AB197" s="53">
        <v>22185595.870000005</v>
      </c>
      <c r="AC197" s="53">
        <v>197037.58999999997</v>
      </c>
      <c r="AD197" s="53">
        <v>19809.82</v>
      </c>
      <c r="AE197" s="53">
        <v>244517.78</v>
      </c>
      <c r="AF197" s="53">
        <v>54802.049999999996</v>
      </c>
      <c r="AG197" s="53">
        <v>229980.86000000002</v>
      </c>
      <c r="AH197" s="53">
        <v>437938.1899999993</v>
      </c>
      <c r="AI197" s="53">
        <v>689900.72000000102</v>
      </c>
      <c r="AJ197" s="53">
        <v>65639.460000000021</v>
      </c>
      <c r="AK197" s="53">
        <v>261.20999999999998</v>
      </c>
      <c r="AL197" s="53">
        <v>51.739999999999995</v>
      </c>
      <c r="AM197" s="53">
        <v>192433.50000000003</v>
      </c>
      <c r="AN197" s="53">
        <v>1102253.8099999998</v>
      </c>
      <c r="AO197" s="53">
        <v>740137.62000000023</v>
      </c>
      <c r="AQ197" s="53">
        <v>176116.81999999992</v>
      </c>
      <c r="AR197" s="53">
        <v>110.23</v>
      </c>
      <c r="AS197" s="53">
        <v>152688.93999999994</v>
      </c>
      <c r="AT197" s="53">
        <v>113.35</v>
      </c>
      <c r="AU197" s="53">
        <v>780.09</v>
      </c>
      <c r="AV197" s="53">
        <v>77340.050000000017</v>
      </c>
      <c r="AW197" s="53">
        <v>978758.92000000016</v>
      </c>
      <c r="AX197" s="53">
        <v>97426.180000000008</v>
      </c>
      <c r="AY197" s="53">
        <v>18.399999999999999</v>
      </c>
      <c r="AZ197" s="53">
        <v>1808.4899999999998</v>
      </c>
      <c r="BA197" s="53">
        <v>25983</v>
      </c>
      <c r="BB197" s="53">
        <v>24.3</v>
      </c>
      <c r="BC197" s="53">
        <v>6377.6500000000005</v>
      </c>
      <c r="BD197" s="53">
        <v>2643.63</v>
      </c>
      <c r="BE197" s="53">
        <v>18793.579999999994</v>
      </c>
      <c r="BF197" s="53">
        <v>7404.18</v>
      </c>
      <c r="BG197" s="53">
        <v>6281.8200000000015</v>
      </c>
      <c r="BH197" s="53">
        <v>22094.410000000014</v>
      </c>
      <c r="BJ197" s="53">
        <v>208046.94999999958</v>
      </c>
      <c r="BK197" s="53">
        <v>170272.49000000005</v>
      </c>
      <c r="BL197" s="53">
        <v>1171378.5499999993</v>
      </c>
      <c r="BM197" s="53">
        <v>342804.51</v>
      </c>
      <c r="BN197" s="53">
        <v>57725.619999999995</v>
      </c>
      <c r="BO197" s="53">
        <v>29603.069999999996</v>
      </c>
      <c r="BP197" s="53">
        <v>9978.6500000000015</v>
      </c>
      <c r="BQ197" s="53">
        <v>56990.630000000005</v>
      </c>
      <c r="BR197" s="53">
        <v>258524.73999999993</v>
      </c>
      <c r="BS197" s="53">
        <v>54545.159999999982</v>
      </c>
      <c r="BT197" s="53">
        <v>17062.810000000001</v>
      </c>
      <c r="BU197" s="53">
        <v>1323734.9300000002</v>
      </c>
      <c r="BV197" s="53">
        <v>879735.54999999877</v>
      </c>
      <c r="BW197" s="53">
        <v>10939.62</v>
      </c>
      <c r="BY197" s="53">
        <v>132798.41</v>
      </c>
      <c r="BZ197" s="53"/>
      <c r="CA197" s="53"/>
      <c r="CB197" s="53">
        <v>948.75</v>
      </c>
      <c r="CE197" s="53">
        <v>209003.98999999987</v>
      </c>
      <c r="CF197" s="53">
        <v>88915.940000000017</v>
      </c>
      <c r="CG197" s="53">
        <v>2339108.1699999981</v>
      </c>
      <c r="CH197" s="53">
        <v>3389526.299999998</v>
      </c>
      <c r="CI197" s="53">
        <v>3756.36</v>
      </c>
      <c r="CJ197" s="53">
        <v>6422133.8799999952</v>
      </c>
      <c r="CK197" s="53">
        <v>708.22</v>
      </c>
      <c r="CL197" s="53">
        <v>57552.79</v>
      </c>
      <c r="CM197" s="53">
        <v>735683.34000000008</v>
      </c>
      <c r="CN197" s="53">
        <v>19326.829999999998</v>
      </c>
      <c r="CO197" s="53">
        <v>31370.28</v>
      </c>
      <c r="CQ197" s="53">
        <v>1292672.7100000007</v>
      </c>
      <c r="CR197" s="53">
        <v>194414.05999999994</v>
      </c>
      <c r="CS197" s="53">
        <v>279166.90000000008</v>
      </c>
      <c r="CT197" s="53">
        <v>7281.82</v>
      </c>
      <c r="CU197" s="56">
        <f t="shared" si="0"/>
        <v>71825323.659999982</v>
      </c>
    </row>
    <row r="198" spans="1:99" x14ac:dyDescent="0.35">
      <c r="A198" s="46">
        <v>44562</v>
      </c>
      <c r="B198" s="53">
        <v>3961.75</v>
      </c>
      <c r="C198" s="53">
        <v>4990176.3999999939</v>
      </c>
      <c r="D198" s="53">
        <v>413423.64</v>
      </c>
      <c r="E198" s="53">
        <v>801951.43000000052</v>
      </c>
      <c r="H198" s="53">
        <v>221724.58</v>
      </c>
      <c r="I198" s="53">
        <v>207052.98</v>
      </c>
      <c r="J198" s="53">
        <v>125832.73000000005</v>
      </c>
      <c r="K198" s="53">
        <v>9303276.5000000056</v>
      </c>
      <c r="L198" s="53">
        <v>387824.49999999994</v>
      </c>
      <c r="M198" s="53">
        <v>34743.99</v>
      </c>
      <c r="N198" s="53">
        <v>1005.06</v>
      </c>
      <c r="O198" s="53">
        <v>974.92</v>
      </c>
      <c r="P198" s="53">
        <v>1740436.9800000009</v>
      </c>
      <c r="Q198" s="53">
        <v>638906.04999999993</v>
      </c>
      <c r="R198" s="53">
        <v>822471.02000000014</v>
      </c>
      <c r="S198" s="53">
        <v>92988.459999999992</v>
      </c>
      <c r="T198" s="53">
        <v>2127323.3000000007</v>
      </c>
      <c r="U198" s="53">
        <v>121572.81999999993</v>
      </c>
      <c r="V198" s="53">
        <v>1025127.3499999996</v>
      </c>
      <c r="W198" s="53">
        <v>3578828.2800000012</v>
      </c>
      <c r="X198" s="53">
        <v>208424.25000000012</v>
      </c>
      <c r="Y198" s="53">
        <v>445590</v>
      </c>
      <c r="Z198" s="53">
        <v>1650852.5099999998</v>
      </c>
      <c r="AB198" s="53">
        <v>14669735.980000004</v>
      </c>
      <c r="AC198" s="53">
        <v>75723.09</v>
      </c>
      <c r="AD198" s="53">
        <v>287635.75</v>
      </c>
      <c r="AE198" s="53">
        <v>159574.38999999996</v>
      </c>
      <c r="AF198" s="53">
        <v>3660.38</v>
      </c>
      <c r="AG198" s="53">
        <v>196832.08000000007</v>
      </c>
      <c r="AH198" s="53">
        <v>816838.63999999978</v>
      </c>
      <c r="AI198" s="53">
        <v>562472.31000000006</v>
      </c>
      <c r="AJ198" s="53">
        <v>34025.839999999997</v>
      </c>
      <c r="AK198" s="53">
        <v>230</v>
      </c>
      <c r="AL198" s="53">
        <v>1045.3900000000001</v>
      </c>
      <c r="AM198" s="53">
        <v>211374.4199999999</v>
      </c>
      <c r="AN198" s="53">
        <v>1335244.570000001</v>
      </c>
      <c r="AO198" s="53">
        <v>1062177.6400000004</v>
      </c>
      <c r="AQ198" s="53">
        <v>227914.36000000002</v>
      </c>
      <c r="AR198" s="53">
        <v>180.48</v>
      </c>
      <c r="AS198" s="53">
        <v>497683.8899999999</v>
      </c>
      <c r="AU198" s="53">
        <v>801.84</v>
      </c>
      <c r="AV198" s="53"/>
      <c r="AW198" s="53">
        <v>935393.74000000069</v>
      </c>
      <c r="AX198" s="53">
        <v>10325.07</v>
      </c>
      <c r="AY198" s="53">
        <v>1121.25</v>
      </c>
      <c r="AZ198" s="53">
        <v>960.26</v>
      </c>
      <c r="BA198" s="53">
        <v>60010.55999999999</v>
      </c>
      <c r="BC198" s="53">
        <v>2005.8200000000002</v>
      </c>
      <c r="BD198" s="53">
        <v>671.07999999999993</v>
      </c>
      <c r="BE198" s="53">
        <v>66475.149999999994</v>
      </c>
      <c r="BF198" s="53">
        <v>10042.150000000001</v>
      </c>
      <c r="BG198" s="53">
        <v>9420.8100000000031</v>
      </c>
      <c r="BH198" s="53">
        <v>14181.330000000002</v>
      </c>
      <c r="BJ198" s="53">
        <v>223314.46999999974</v>
      </c>
      <c r="BK198" s="53">
        <v>207007.66999999987</v>
      </c>
      <c r="BL198" s="53">
        <v>1360698.3999999994</v>
      </c>
      <c r="BM198" s="53">
        <v>524265.34000000008</v>
      </c>
      <c r="BN198" s="53">
        <v>78842.330000000016</v>
      </c>
      <c r="BO198" s="53">
        <v>72891.839999999982</v>
      </c>
      <c r="BP198" s="53">
        <v>18840.77</v>
      </c>
      <c r="BQ198" s="53">
        <v>94415.219999999972</v>
      </c>
      <c r="BR198" s="53">
        <v>949301.1800000004</v>
      </c>
      <c r="BS198" s="53">
        <v>155255.13</v>
      </c>
      <c r="BT198" s="53">
        <v>18145.46</v>
      </c>
      <c r="BU198" s="53">
        <v>1668150.6200000013</v>
      </c>
      <c r="BV198" s="53">
        <v>2076879.7899999989</v>
      </c>
      <c r="BW198" s="53">
        <v>10055.499999999998</v>
      </c>
      <c r="BX198" s="53">
        <v>96.58</v>
      </c>
      <c r="BY198" s="53">
        <v>282399.18999999994</v>
      </c>
      <c r="BZ198" s="53"/>
      <c r="CB198" s="53">
        <v>1.04</v>
      </c>
      <c r="CD198" s="53">
        <v>392.43</v>
      </c>
      <c r="CE198" s="53">
        <v>163169.46999999994</v>
      </c>
      <c r="CF198" s="53">
        <v>141571.43</v>
      </c>
      <c r="CG198" s="53">
        <v>2289187.9700000011</v>
      </c>
      <c r="CH198" s="53">
        <v>2923700.0999999968</v>
      </c>
      <c r="CI198" s="53">
        <v>92</v>
      </c>
      <c r="CJ198" s="53">
        <v>7478739.5700000087</v>
      </c>
      <c r="CK198" s="53">
        <v>6470.17</v>
      </c>
      <c r="CL198" s="53">
        <v>9968.6</v>
      </c>
      <c r="CM198" s="53">
        <v>1114994.2299999993</v>
      </c>
      <c r="CN198" s="53">
        <v>19579.039999999997</v>
      </c>
      <c r="CO198" s="53">
        <v>24268.940000000002</v>
      </c>
      <c r="CQ198" s="53">
        <v>1439752.5599999987</v>
      </c>
      <c r="CR198" s="53">
        <v>250400.47</v>
      </c>
      <c r="CS198" s="53">
        <v>373961.94999999984</v>
      </c>
      <c r="CT198" s="53">
        <v>2734.2400000000002</v>
      </c>
      <c r="CU198" s="56">
        <f t="shared" si="0"/>
        <v>74177771.470000044</v>
      </c>
    </row>
    <row r="199" spans="1:99" x14ac:dyDescent="0.35">
      <c r="A199" s="46">
        <v>44593</v>
      </c>
      <c r="B199" s="53">
        <v>7009.25</v>
      </c>
      <c r="C199" s="53">
        <v>1438252.61</v>
      </c>
      <c r="D199" s="53">
        <v>239692.07</v>
      </c>
      <c r="E199" s="53">
        <v>368878.77999999991</v>
      </c>
      <c r="G199" s="53">
        <v>51.75</v>
      </c>
      <c r="H199" s="53">
        <v>205931.81999999998</v>
      </c>
      <c r="I199" s="53">
        <v>83491.170000000013</v>
      </c>
      <c r="J199" s="53">
        <v>113477.18</v>
      </c>
      <c r="K199" s="53">
        <v>9859121.6800000016</v>
      </c>
      <c r="L199" s="53">
        <v>291068.01</v>
      </c>
      <c r="M199" s="53">
        <v>53893.509999999995</v>
      </c>
      <c r="P199" s="53">
        <v>155898.38999999996</v>
      </c>
      <c r="Q199" s="53">
        <v>303545.1700000001</v>
      </c>
      <c r="R199" s="53">
        <v>375094.63000000012</v>
      </c>
      <c r="S199" s="53">
        <v>33579.050000000003</v>
      </c>
      <c r="T199" s="53">
        <v>1633825.9100000001</v>
      </c>
      <c r="U199" s="53">
        <v>175954.83000000013</v>
      </c>
      <c r="V199" s="53">
        <v>295273.61999999982</v>
      </c>
      <c r="W199" s="53">
        <v>3944861.1100000101</v>
      </c>
      <c r="X199" s="53">
        <v>143293.66</v>
      </c>
      <c r="Y199" s="53">
        <v>2355012</v>
      </c>
      <c r="Z199" s="53">
        <v>2039547.9799999997</v>
      </c>
      <c r="AB199" s="53">
        <v>9411793.6699999981</v>
      </c>
      <c r="AC199" s="53">
        <v>23323.149999999998</v>
      </c>
      <c r="AD199" s="53">
        <v>27684.210000000003</v>
      </c>
      <c r="AE199" s="53">
        <v>45558.500000000007</v>
      </c>
      <c r="AF199" s="53">
        <v>1461.0900000000001</v>
      </c>
      <c r="AG199" s="53">
        <v>137538.73000000004</v>
      </c>
      <c r="AH199" s="53">
        <v>283386.39000000025</v>
      </c>
      <c r="AI199" s="53">
        <v>728828.27</v>
      </c>
      <c r="AJ199" s="53">
        <v>31877.539999999994</v>
      </c>
      <c r="AK199" s="53">
        <v>1205.73</v>
      </c>
      <c r="AL199" s="53">
        <v>280.09000000000003</v>
      </c>
      <c r="AM199" s="53">
        <v>122013.30000000002</v>
      </c>
      <c r="AN199" s="53">
        <v>659251.84000000078</v>
      </c>
      <c r="AO199" s="53">
        <v>875338.33999999904</v>
      </c>
      <c r="AQ199" s="53">
        <v>118275.12000000002</v>
      </c>
      <c r="AR199" s="53">
        <v>894</v>
      </c>
      <c r="AS199" s="53">
        <v>347759.20000000007</v>
      </c>
      <c r="AT199" s="53">
        <v>2872.75</v>
      </c>
      <c r="AU199" s="53">
        <v>1344.8500000000001</v>
      </c>
      <c r="AV199" s="53">
        <v>99.83</v>
      </c>
      <c r="AW199" s="53">
        <v>384699.04999999981</v>
      </c>
      <c r="AX199" s="53">
        <v>17785.889999999996</v>
      </c>
      <c r="AY199" s="53">
        <v>1414.5</v>
      </c>
      <c r="AZ199" s="53">
        <v>2238.16</v>
      </c>
      <c r="BA199" s="53">
        <v>8172.0199999999995</v>
      </c>
      <c r="BB199" s="53">
        <v>61.65</v>
      </c>
      <c r="BC199" s="53">
        <v>23266.15</v>
      </c>
      <c r="BE199" s="53">
        <v>29949.49</v>
      </c>
      <c r="BF199" s="53">
        <v>6049.13</v>
      </c>
      <c r="BG199" s="53">
        <v>6063.0099999999984</v>
      </c>
      <c r="BH199" s="53">
        <v>37859.949999999997</v>
      </c>
      <c r="BI199" s="53">
        <v>3439.77</v>
      </c>
      <c r="BJ199" s="53">
        <v>98401.920000000042</v>
      </c>
      <c r="BK199" s="53">
        <v>158488.57000000018</v>
      </c>
      <c r="BL199" s="53">
        <v>678695.58000000042</v>
      </c>
      <c r="BM199" s="53">
        <v>227011.18000000011</v>
      </c>
      <c r="BN199" s="53">
        <v>59229.98</v>
      </c>
      <c r="BO199" s="53">
        <v>9671.0500000000011</v>
      </c>
      <c r="BP199" s="53">
        <v>4642.95</v>
      </c>
      <c r="BQ199" s="53">
        <v>89765.89</v>
      </c>
      <c r="BR199" s="53">
        <v>221440.19000000009</v>
      </c>
      <c r="BS199" s="53">
        <v>66635.17</v>
      </c>
      <c r="BT199" s="53">
        <v>10037.310000000001</v>
      </c>
      <c r="BU199" s="53">
        <v>1016721.0099999998</v>
      </c>
      <c r="BV199" s="53">
        <v>1058109.9800000007</v>
      </c>
      <c r="BW199" s="53">
        <v>15413.920000000004</v>
      </c>
      <c r="BY199" s="53">
        <v>150650.70000000001</v>
      </c>
      <c r="BZ199" s="53"/>
      <c r="CB199" s="53">
        <v>503.01</v>
      </c>
      <c r="CC199" s="53">
        <v>92.64</v>
      </c>
      <c r="CD199" s="53">
        <v>132.25</v>
      </c>
      <c r="CE199" s="53">
        <v>224343.82999999975</v>
      </c>
      <c r="CF199" s="53">
        <v>184521.71999999997</v>
      </c>
      <c r="CG199" s="53">
        <v>2643497.7099999948</v>
      </c>
      <c r="CH199" s="53">
        <v>1977002.6899999992</v>
      </c>
      <c r="CI199" s="53">
        <v>439.03</v>
      </c>
      <c r="CJ199" s="53">
        <v>5319684.1300000008</v>
      </c>
      <c r="CK199" s="53">
        <v>273238.74</v>
      </c>
      <c r="CL199" s="53">
        <v>3271.16</v>
      </c>
      <c r="CM199" s="53">
        <v>213270.44</v>
      </c>
      <c r="CN199" s="53">
        <v>17668.710000000003</v>
      </c>
      <c r="CO199" s="53">
        <v>19741.120000000006</v>
      </c>
      <c r="CP199" s="53"/>
      <c r="CQ199" s="53">
        <v>990686.14999999979</v>
      </c>
      <c r="CR199" s="53">
        <v>129926.93999999994</v>
      </c>
      <c r="CS199" s="53">
        <v>328900.70999999956</v>
      </c>
      <c r="CT199" s="53">
        <v>9763.7100000000009</v>
      </c>
      <c r="CU199" s="56">
        <f t="shared" si="0"/>
        <v>53660139.640000001</v>
      </c>
    </row>
    <row r="200" spans="1:99" x14ac:dyDescent="0.35">
      <c r="A200" s="46">
        <v>44621</v>
      </c>
      <c r="B200" s="53">
        <v>7953.4</v>
      </c>
      <c r="C200" s="53">
        <v>1886326.8900000001</v>
      </c>
      <c r="D200" s="53">
        <v>420049.93000000005</v>
      </c>
      <c r="E200" s="53">
        <v>486664.64000000007</v>
      </c>
      <c r="G200" s="53">
        <v>86.93</v>
      </c>
      <c r="H200" s="53">
        <v>441921.96</v>
      </c>
      <c r="I200" s="53">
        <v>286849.29000000004</v>
      </c>
      <c r="J200" s="53">
        <v>52699.359999999986</v>
      </c>
      <c r="K200" s="53">
        <v>4551716.1800000006</v>
      </c>
      <c r="L200" s="53">
        <v>703768.45</v>
      </c>
      <c r="M200" s="53">
        <v>107842.93999999997</v>
      </c>
      <c r="N200" s="53">
        <v>1549.45</v>
      </c>
      <c r="O200" s="53">
        <v>2022.75</v>
      </c>
      <c r="P200" s="53">
        <v>361667.93999999989</v>
      </c>
      <c r="Q200" s="53">
        <v>842204.53999999992</v>
      </c>
      <c r="R200" s="53">
        <v>534175.7300000001</v>
      </c>
      <c r="S200" s="53">
        <v>57736.969999999994</v>
      </c>
      <c r="T200" s="53">
        <v>2244614.6299999966</v>
      </c>
      <c r="U200" s="53">
        <v>283488.16999999993</v>
      </c>
      <c r="V200" s="53">
        <v>719696.71000000031</v>
      </c>
      <c r="W200" s="53">
        <v>3120566.2899999982</v>
      </c>
      <c r="X200" s="53">
        <v>216246.16999999998</v>
      </c>
      <c r="Y200" s="53">
        <v>9812.4</v>
      </c>
      <c r="Z200" s="53">
        <v>2601285.5100000007</v>
      </c>
      <c r="AA200" s="53">
        <v>100.66</v>
      </c>
      <c r="AB200" s="53">
        <v>22470586.190000001</v>
      </c>
      <c r="AC200" s="53">
        <v>9893.94</v>
      </c>
      <c r="AD200" s="53">
        <v>44651.319999999992</v>
      </c>
      <c r="AE200" s="53">
        <v>274556.33</v>
      </c>
      <c r="AF200" s="53">
        <v>9078.14</v>
      </c>
      <c r="AG200" s="53">
        <v>254397.94999999992</v>
      </c>
      <c r="AH200" s="53">
        <v>760685.12999999919</v>
      </c>
      <c r="AI200" s="53">
        <v>687841.92999999959</v>
      </c>
      <c r="AJ200" s="53">
        <v>26008.340000000004</v>
      </c>
      <c r="AK200" s="53">
        <v>2587.5</v>
      </c>
      <c r="AL200" s="53">
        <v>1531.3400000000001</v>
      </c>
      <c r="AM200" s="53">
        <v>321767.46999999997</v>
      </c>
      <c r="AN200" s="53">
        <v>750601.63</v>
      </c>
      <c r="AO200" s="53">
        <v>613791.11000000034</v>
      </c>
      <c r="AQ200" s="53">
        <v>113996.22999999995</v>
      </c>
      <c r="AS200" s="53">
        <v>376511.42999999993</v>
      </c>
      <c r="AU200" s="53">
        <v>334.92</v>
      </c>
      <c r="AV200" s="53">
        <v>724.5</v>
      </c>
      <c r="AW200" s="53">
        <v>402868.05999999976</v>
      </c>
      <c r="AX200" s="53">
        <v>31662.949999999997</v>
      </c>
      <c r="AY200" s="53">
        <v>3048.65</v>
      </c>
      <c r="AZ200" s="53">
        <v>1095.31</v>
      </c>
      <c r="BA200" s="53">
        <v>10194.459999999997</v>
      </c>
      <c r="BC200" s="53">
        <v>3486.4899999999993</v>
      </c>
      <c r="BD200" s="53">
        <v>87.02</v>
      </c>
      <c r="BE200" s="53">
        <v>9406.5400000000009</v>
      </c>
      <c r="BF200" s="53">
        <v>9085.869999999999</v>
      </c>
      <c r="BG200" s="53">
        <v>3319.6800000000003</v>
      </c>
      <c r="BH200" s="53">
        <v>13972.74</v>
      </c>
      <c r="BJ200" s="53">
        <v>141780.20000000001</v>
      </c>
      <c r="BK200" s="53">
        <v>236904.21999999991</v>
      </c>
      <c r="BL200" s="53">
        <v>794874.94</v>
      </c>
      <c r="BM200" s="53">
        <v>285101.36999999982</v>
      </c>
      <c r="BN200" s="53">
        <v>31121.859999999993</v>
      </c>
      <c r="BO200" s="53">
        <v>5971.9400000000005</v>
      </c>
      <c r="BP200" s="53">
        <v>6523.93</v>
      </c>
      <c r="BQ200" s="53">
        <v>51853.479999999996</v>
      </c>
      <c r="BR200" s="53">
        <v>319662.58999999997</v>
      </c>
      <c r="BS200" s="53">
        <v>95580.250000000015</v>
      </c>
      <c r="BT200" s="53">
        <v>3278.4399999999996</v>
      </c>
      <c r="BU200" s="53">
        <v>1624420.9199999997</v>
      </c>
      <c r="BV200" s="53">
        <v>1483112.6599999978</v>
      </c>
      <c r="BW200" s="53">
        <v>5268.72</v>
      </c>
      <c r="BX200" s="53">
        <v>9.14</v>
      </c>
      <c r="BY200" s="53">
        <v>354267.54000000004</v>
      </c>
      <c r="BZ200" s="53"/>
      <c r="CB200" s="53">
        <v>920</v>
      </c>
      <c r="CC200" s="53">
        <v>130.91999999999999</v>
      </c>
      <c r="CE200" s="53">
        <v>137047.80999999997</v>
      </c>
      <c r="CF200" s="53">
        <v>211428.71000000002</v>
      </c>
      <c r="CG200" s="53">
        <v>3039393.9299999988</v>
      </c>
      <c r="CH200" s="53">
        <v>3107078.0099999974</v>
      </c>
      <c r="CI200" s="53">
        <v>28.75</v>
      </c>
      <c r="CJ200" s="53">
        <v>7244535.4099999899</v>
      </c>
      <c r="CL200" s="53">
        <v>1169.27</v>
      </c>
      <c r="CM200" s="53">
        <v>1521755.6799999978</v>
      </c>
      <c r="CN200" s="53">
        <v>18392.630000000005</v>
      </c>
      <c r="CO200" s="53">
        <v>28397.939999999995</v>
      </c>
      <c r="CQ200" s="53">
        <v>809602.24000000034</v>
      </c>
      <c r="CR200" s="53">
        <v>115734.81999999999</v>
      </c>
      <c r="CS200" s="53">
        <v>276705.52000000043</v>
      </c>
      <c r="CT200" s="53">
        <v>3586.0400000000004</v>
      </c>
      <c r="CU200" s="56">
        <f t="shared" si="0"/>
        <v>69104460.939999983</v>
      </c>
    </row>
    <row r="201" spans="1:99" x14ac:dyDescent="0.35">
      <c r="A201" s="46">
        <v>44652</v>
      </c>
      <c r="B201" s="53">
        <v>17935.400000000001</v>
      </c>
      <c r="C201" s="53">
        <v>2153180.3200000003</v>
      </c>
      <c r="D201" s="53">
        <v>445629.24000000005</v>
      </c>
      <c r="E201" s="53">
        <v>483397.78999999986</v>
      </c>
      <c r="F201" s="53">
        <v>35801.199999999997</v>
      </c>
      <c r="G201" s="53">
        <v>57.5</v>
      </c>
      <c r="H201" s="53">
        <v>162111.65</v>
      </c>
      <c r="I201" s="53">
        <v>158819.22</v>
      </c>
      <c r="J201" s="53">
        <v>40638.549999999988</v>
      </c>
      <c r="K201" s="53">
        <v>5436776.6900000013</v>
      </c>
      <c r="L201" s="53">
        <v>570318.91</v>
      </c>
      <c r="M201" s="53">
        <v>130065.81000000001</v>
      </c>
      <c r="N201" s="53">
        <v>2.54</v>
      </c>
      <c r="P201" s="53">
        <v>437547.54000000004</v>
      </c>
      <c r="Q201" s="53">
        <v>618090.16000000027</v>
      </c>
      <c r="R201" s="53">
        <v>364555.77999999997</v>
      </c>
      <c r="S201" s="53">
        <v>74241.930000000008</v>
      </c>
      <c r="T201" s="53">
        <v>2283312.9399999985</v>
      </c>
      <c r="U201" s="53">
        <v>221777.33999999997</v>
      </c>
      <c r="V201" s="53">
        <v>690951.30999999982</v>
      </c>
      <c r="W201" s="53">
        <v>3522853.9200000004</v>
      </c>
      <c r="X201" s="53">
        <v>247500.58000000002</v>
      </c>
      <c r="Y201" s="53">
        <v>1067260.1499999999</v>
      </c>
      <c r="Z201" s="53">
        <v>1260084.9699999997</v>
      </c>
      <c r="AB201" s="53">
        <v>29666616.900000006</v>
      </c>
      <c r="AC201" s="53">
        <v>2318.1</v>
      </c>
      <c r="AD201" s="53">
        <v>114461.39</v>
      </c>
      <c r="AE201" s="53">
        <v>2707759.73</v>
      </c>
      <c r="AF201" s="53">
        <v>2101.56</v>
      </c>
      <c r="AG201" s="53">
        <v>180367.50000000003</v>
      </c>
      <c r="AH201" s="53">
        <v>633492.71999999962</v>
      </c>
      <c r="AI201" s="53">
        <v>459910.74000000051</v>
      </c>
      <c r="AJ201" s="53">
        <v>47597.130000000012</v>
      </c>
      <c r="AK201" s="53">
        <v>334.34000000000003</v>
      </c>
      <c r="AL201" s="53">
        <v>6693.9</v>
      </c>
      <c r="AM201" s="53">
        <v>241341.71999999983</v>
      </c>
      <c r="AN201" s="53">
        <v>743231.59999999881</v>
      </c>
      <c r="AO201" s="53">
        <v>560985.85000000033</v>
      </c>
      <c r="AP201" s="53">
        <v>119.22</v>
      </c>
      <c r="AQ201" s="53">
        <v>80650.760000000038</v>
      </c>
      <c r="AR201" s="53">
        <v>4907.1099999999997</v>
      </c>
      <c r="AS201" s="53">
        <v>372363.4200000001</v>
      </c>
      <c r="AU201" s="53">
        <v>981</v>
      </c>
      <c r="AW201" s="53">
        <v>465529.44000000018</v>
      </c>
      <c r="AX201" s="53">
        <v>31271.62999999999</v>
      </c>
      <c r="AY201" s="53">
        <v>4016.95</v>
      </c>
      <c r="AZ201" s="53">
        <v>1312.8600000000001</v>
      </c>
      <c r="BA201" s="53">
        <v>2790.3500000000004</v>
      </c>
      <c r="BB201" s="53">
        <v>146.05000000000001</v>
      </c>
      <c r="BC201" s="53">
        <v>2686.0499999999997</v>
      </c>
      <c r="BD201" s="53">
        <v>435.92999999999995</v>
      </c>
      <c r="BE201" s="53">
        <v>23353.669999999991</v>
      </c>
      <c r="BF201" s="53">
        <v>1833.3300000000002</v>
      </c>
      <c r="BG201" s="53">
        <v>10285.900000000001</v>
      </c>
      <c r="BH201" s="53">
        <v>13401.220000000003</v>
      </c>
      <c r="BI201" s="53">
        <v>529</v>
      </c>
      <c r="BJ201" s="53">
        <v>125247.34999999995</v>
      </c>
      <c r="BK201" s="53">
        <v>174180.66999999998</v>
      </c>
      <c r="BL201" s="53">
        <v>677330.2899999998</v>
      </c>
      <c r="BM201" s="53">
        <v>126818.21000000008</v>
      </c>
      <c r="BN201" s="53">
        <v>59261.089999999989</v>
      </c>
      <c r="BO201" s="53">
        <v>20314.920000000002</v>
      </c>
      <c r="BP201" s="53">
        <v>9581.9600000000009</v>
      </c>
      <c r="BQ201" s="53">
        <v>93848.170000000013</v>
      </c>
      <c r="BR201" s="53">
        <v>560623.17000000004</v>
      </c>
      <c r="BS201" s="53">
        <v>62674.430000000022</v>
      </c>
      <c r="BT201" s="53">
        <v>4056.4300000000012</v>
      </c>
      <c r="BU201" s="53">
        <v>1310468.1500000008</v>
      </c>
      <c r="BV201" s="53">
        <v>969881.9499999996</v>
      </c>
      <c r="BW201" s="53">
        <v>20457.930000000004</v>
      </c>
      <c r="BX201" s="53">
        <v>92</v>
      </c>
      <c r="BY201" s="53">
        <v>213304.11000000016</v>
      </c>
      <c r="BZ201" s="53"/>
      <c r="CA201" s="53">
        <v>2248.58</v>
      </c>
      <c r="CB201" s="53">
        <v>261.45999999999998</v>
      </c>
      <c r="CD201" s="53">
        <v>11.5</v>
      </c>
      <c r="CE201" s="53">
        <v>141408.29000000007</v>
      </c>
      <c r="CF201" s="53">
        <v>165189.55999999994</v>
      </c>
      <c r="CG201" s="53">
        <v>1259597.6599999999</v>
      </c>
      <c r="CH201" s="53">
        <v>2527719.3399999938</v>
      </c>
      <c r="CI201" s="53">
        <v>196.4</v>
      </c>
      <c r="CJ201" s="53">
        <v>4991983.9799999977</v>
      </c>
      <c r="CK201" s="53">
        <v>0</v>
      </c>
      <c r="CL201" s="53">
        <v>512.80000000000007</v>
      </c>
      <c r="CM201" s="53">
        <v>169471.47999999995</v>
      </c>
      <c r="CN201" s="53">
        <v>3502.5699999999997</v>
      </c>
      <c r="CO201" s="53">
        <v>15270.929999999998</v>
      </c>
      <c r="CP201" s="53">
        <v>196220</v>
      </c>
      <c r="CQ201" s="53">
        <v>1058936.17</v>
      </c>
      <c r="CR201" s="53">
        <v>113646.7499999999</v>
      </c>
      <c r="CS201" s="53">
        <v>275189.2900000001</v>
      </c>
      <c r="CT201" s="53">
        <v>2828.32</v>
      </c>
      <c r="CU201" s="56">
        <f t="shared" si="0"/>
        <v>72159074.420000017</v>
      </c>
    </row>
    <row r="202" spans="1:99" x14ac:dyDescent="0.35">
      <c r="A202" s="46">
        <v>44682</v>
      </c>
      <c r="B202" s="53">
        <v>18699</v>
      </c>
      <c r="C202" s="53">
        <v>2249914.7799999998</v>
      </c>
      <c r="D202" s="53">
        <v>456096.98000000004</v>
      </c>
      <c r="E202" s="53">
        <v>638133.37000000011</v>
      </c>
      <c r="F202" s="53">
        <v>3299.57</v>
      </c>
      <c r="G202" s="53">
        <v>1607.7</v>
      </c>
      <c r="H202" s="53">
        <v>226996.79</v>
      </c>
      <c r="I202" s="53">
        <v>327849.28999999998</v>
      </c>
      <c r="J202" s="53">
        <v>75386.410000000047</v>
      </c>
      <c r="K202" s="53">
        <v>2692668.4</v>
      </c>
      <c r="L202" s="53">
        <v>512524.08000000013</v>
      </c>
      <c r="M202" s="53">
        <v>109990.04000000002</v>
      </c>
      <c r="N202" s="53">
        <v>1123.51</v>
      </c>
      <c r="O202" s="53">
        <v>50.07</v>
      </c>
      <c r="P202" s="53">
        <v>785304.73999999987</v>
      </c>
      <c r="Q202" s="53">
        <v>879766.8899999999</v>
      </c>
      <c r="R202" s="53">
        <v>695619.02999999991</v>
      </c>
      <c r="S202" s="53">
        <v>42760.72</v>
      </c>
      <c r="T202" s="53">
        <v>2145057.83</v>
      </c>
      <c r="U202" s="53">
        <v>323956.67000000016</v>
      </c>
      <c r="V202" s="53">
        <v>612849.29000000015</v>
      </c>
      <c r="W202" s="53">
        <v>4367092.5599999959</v>
      </c>
      <c r="X202" s="53">
        <v>234515.82</v>
      </c>
      <c r="Y202" s="53">
        <v>719597.6</v>
      </c>
      <c r="Z202" s="53">
        <v>353162.24000000011</v>
      </c>
      <c r="AB202" s="53">
        <v>11820501.230000002</v>
      </c>
      <c r="AC202" s="53">
        <v>38325.83</v>
      </c>
      <c r="AD202" s="53">
        <v>31908.810000000005</v>
      </c>
      <c r="AE202" s="53">
        <v>754943.36999999976</v>
      </c>
      <c r="AF202" s="53">
        <v>10691.5</v>
      </c>
      <c r="AG202" s="53">
        <v>195647.18999999994</v>
      </c>
      <c r="AH202" s="53">
        <v>515385.64000000007</v>
      </c>
      <c r="AI202" s="53">
        <v>761470.63</v>
      </c>
      <c r="AJ202" s="53">
        <v>35741.74</v>
      </c>
      <c r="AK202" s="53">
        <v>7644.61</v>
      </c>
      <c r="AM202" s="53">
        <v>109745.72999999997</v>
      </c>
      <c r="AN202" s="53">
        <v>770163.02000000048</v>
      </c>
      <c r="AO202" s="53">
        <v>889204.92</v>
      </c>
      <c r="AP202" s="53">
        <v>340.28000000000003</v>
      </c>
      <c r="AQ202" s="53">
        <v>120645.98999999995</v>
      </c>
      <c r="AS202" s="53">
        <v>249509.59999999998</v>
      </c>
      <c r="AT202" s="53">
        <v>151.5</v>
      </c>
      <c r="AU202" s="53">
        <v>1757.91</v>
      </c>
      <c r="AV202" s="53">
        <v>169.56</v>
      </c>
      <c r="AW202" s="53">
        <v>388819.57000000007</v>
      </c>
      <c r="AX202" s="53">
        <v>48453.380000000005</v>
      </c>
      <c r="AY202" s="53">
        <v>4429.1900000000005</v>
      </c>
      <c r="AZ202" s="53">
        <v>433.47</v>
      </c>
      <c r="BA202" s="53">
        <v>11923.869999999999</v>
      </c>
      <c r="BB202" s="53">
        <v>142.18</v>
      </c>
      <c r="BC202" s="53">
        <v>12257.01</v>
      </c>
      <c r="BE202" s="53">
        <v>24734.14000000001</v>
      </c>
      <c r="BF202" s="53">
        <v>7131.7499999999991</v>
      </c>
      <c r="BG202" s="53">
        <v>8778.3900000000012</v>
      </c>
      <c r="BH202" s="53">
        <v>39872.750000000007</v>
      </c>
      <c r="BI202" s="53">
        <v>6180.4</v>
      </c>
      <c r="BJ202" s="53">
        <v>57084.230000000025</v>
      </c>
      <c r="BK202" s="53">
        <v>208369.46000000011</v>
      </c>
      <c r="BL202" s="53">
        <v>745978.44000000006</v>
      </c>
      <c r="BM202" s="53">
        <v>289182.41999999981</v>
      </c>
      <c r="BN202" s="53">
        <v>36055.360000000001</v>
      </c>
      <c r="BO202" s="53">
        <v>20971.36</v>
      </c>
      <c r="BP202" s="53">
        <v>10757.149999999998</v>
      </c>
      <c r="BQ202" s="53">
        <v>69048.13</v>
      </c>
      <c r="BR202" s="53">
        <v>1086300.8399999999</v>
      </c>
      <c r="BS202" s="53">
        <v>110297.13000000005</v>
      </c>
      <c r="BT202" s="53">
        <v>18785.169999999991</v>
      </c>
      <c r="BU202" s="53">
        <v>1135931.9699999997</v>
      </c>
      <c r="BV202" s="53">
        <v>1383905.3199999987</v>
      </c>
      <c r="BW202" s="53">
        <v>18122.109999999993</v>
      </c>
      <c r="BX202" s="53">
        <v>270.25</v>
      </c>
      <c r="BY202" s="53">
        <v>166606.86000000004</v>
      </c>
      <c r="BZ202" s="53"/>
      <c r="CA202" s="53">
        <v>89.89</v>
      </c>
      <c r="CB202" s="53">
        <v>103.5</v>
      </c>
      <c r="CE202" s="53">
        <v>194085.31000000017</v>
      </c>
      <c r="CF202" s="53">
        <v>95191.280000000042</v>
      </c>
      <c r="CG202" s="53">
        <v>1804292.3099999998</v>
      </c>
      <c r="CH202" s="53">
        <v>3519896.9999999949</v>
      </c>
      <c r="CI202" s="53">
        <v>34.5</v>
      </c>
      <c r="CJ202" s="53">
        <v>6034799.4600000065</v>
      </c>
      <c r="CK202" s="53">
        <v>5343.08</v>
      </c>
      <c r="CL202" s="53">
        <v>28.75</v>
      </c>
      <c r="CM202" s="53">
        <v>244296.76000000004</v>
      </c>
      <c r="CN202" s="53">
        <v>3953.89</v>
      </c>
      <c r="CO202" s="53">
        <v>11689.099999999999</v>
      </c>
      <c r="CQ202" s="53">
        <v>977128.35999999964</v>
      </c>
      <c r="CR202" s="53">
        <v>120802.88999999996</v>
      </c>
      <c r="CS202" s="53">
        <v>360969.28999999957</v>
      </c>
      <c r="CT202" s="53">
        <v>7127.9500000000007</v>
      </c>
      <c r="CU202" s="56">
        <f t="shared" si="0"/>
        <v>54078628.060000002</v>
      </c>
    </row>
    <row r="203" spans="1:99" x14ac:dyDescent="0.35">
      <c r="A203" s="46">
        <v>44713</v>
      </c>
      <c r="B203" s="53">
        <v>51699.6</v>
      </c>
      <c r="C203" s="53">
        <v>2040672.7300000009</v>
      </c>
      <c r="D203" s="53">
        <v>296442.96000000002</v>
      </c>
      <c r="E203" s="53">
        <v>487886.14000000013</v>
      </c>
      <c r="F203" s="53">
        <v>387.16</v>
      </c>
      <c r="H203" s="53">
        <v>108843.97000000002</v>
      </c>
      <c r="I203" s="53">
        <v>190823.01</v>
      </c>
      <c r="J203" s="53">
        <v>55416.620000000017</v>
      </c>
      <c r="K203" s="53">
        <v>8790969.6199999992</v>
      </c>
      <c r="L203" s="53">
        <v>538267.83999999985</v>
      </c>
      <c r="M203" s="53">
        <v>114609.09</v>
      </c>
      <c r="N203" s="53">
        <v>641.9</v>
      </c>
      <c r="O203" s="53">
        <v>276.8</v>
      </c>
      <c r="P203" s="53">
        <v>1203799.0599999998</v>
      </c>
      <c r="Q203" s="53">
        <v>820246.29000000015</v>
      </c>
      <c r="R203" s="53">
        <v>504538.58000000007</v>
      </c>
      <c r="S203" s="53">
        <v>57576.630000000005</v>
      </c>
      <c r="T203" s="53">
        <v>2917018.2999999975</v>
      </c>
      <c r="U203" s="53">
        <v>222288.07000000007</v>
      </c>
      <c r="V203" s="53">
        <v>713529.62000000058</v>
      </c>
      <c r="W203" s="53">
        <v>3548742.920000005</v>
      </c>
      <c r="X203" s="53">
        <v>230816.28</v>
      </c>
      <c r="Y203" s="53">
        <v>1428006.4</v>
      </c>
      <c r="Z203" s="53">
        <v>1010990.83</v>
      </c>
      <c r="AB203" s="53">
        <v>20390019.450000007</v>
      </c>
      <c r="AC203" s="53">
        <v>64937.72</v>
      </c>
      <c r="AD203" s="53">
        <v>33115.439999999995</v>
      </c>
      <c r="AE203" s="53">
        <v>327892.88999999984</v>
      </c>
      <c r="AF203" s="53">
        <v>44021.04</v>
      </c>
      <c r="AG203" s="53">
        <v>278976.16999999993</v>
      </c>
      <c r="AH203" s="53">
        <v>801604.31999999983</v>
      </c>
      <c r="AI203" s="53">
        <v>652591.99000000022</v>
      </c>
      <c r="AJ203" s="53">
        <v>41531.669999999991</v>
      </c>
      <c r="AK203" s="53"/>
      <c r="AL203" s="53">
        <v>1823.68</v>
      </c>
      <c r="AM203" s="53">
        <v>435278.84000000008</v>
      </c>
      <c r="AN203" s="53">
        <v>705941.62999999966</v>
      </c>
      <c r="AO203" s="53">
        <v>416924.3</v>
      </c>
      <c r="AP203" s="53">
        <v>2007.87</v>
      </c>
      <c r="AQ203" s="53">
        <v>106488.06999999998</v>
      </c>
      <c r="AS203" s="53">
        <v>317932.53000000009</v>
      </c>
      <c r="AU203" s="53">
        <v>204.2</v>
      </c>
      <c r="AW203" s="53">
        <v>361044.40999999968</v>
      </c>
      <c r="AX203" s="53">
        <v>27877.46000000001</v>
      </c>
      <c r="AY203" s="53">
        <v>4118.1499999999996</v>
      </c>
      <c r="AZ203" s="53">
        <v>2163.7400000000002</v>
      </c>
      <c r="BA203" s="53">
        <v>5848.52</v>
      </c>
      <c r="BB203" s="53">
        <v>494.5</v>
      </c>
      <c r="BC203" s="53">
        <v>92624.53</v>
      </c>
      <c r="BD203" s="53">
        <v>448.46999999999997</v>
      </c>
      <c r="BE203" s="53">
        <v>11851.719999999998</v>
      </c>
      <c r="BF203" s="53">
        <v>23003.480000000007</v>
      </c>
      <c r="BG203" s="53">
        <v>10732.659999999996</v>
      </c>
      <c r="BH203" s="53">
        <v>20621.499999999996</v>
      </c>
      <c r="BI203" s="53">
        <v>356.5</v>
      </c>
      <c r="BJ203" s="53">
        <v>104483.54000000004</v>
      </c>
      <c r="BK203" s="53">
        <v>202477.3299999999</v>
      </c>
      <c r="BL203" s="53">
        <v>686973.30000000016</v>
      </c>
      <c r="BM203" s="53">
        <v>261596.79999999999</v>
      </c>
      <c r="BN203" s="53">
        <v>41324.009999999995</v>
      </c>
      <c r="BO203" s="53">
        <v>6685.6699999999992</v>
      </c>
      <c r="BP203" s="53">
        <v>1497.5800000000002</v>
      </c>
      <c r="BQ203" s="53">
        <v>102449.44000000002</v>
      </c>
      <c r="BR203" s="53">
        <v>552955.42999999982</v>
      </c>
      <c r="BS203" s="53">
        <v>61997.160000000018</v>
      </c>
      <c r="BT203" s="53">
        <v>1802.32</v>
      </c>
      <c r="BU203" s="53">
        <v>1418887.5</v>
      </c>
      <c r="BV203" s="53">
        <v>1253681.3199999996</v>
      </c>
      <c r="BW203" s="53">
        <v>10259.779999999999</v>
      </c>
      <c r="BX203" s="53">
        <v>378.54</v>
      </c>
      <c r="BY203" s="53">
        <v>295184.28999999992</v>
      </c>
      <c r="BZ203" s="53"/>
      <c r="CB203" s="53">
        <v>6080.79</v>
      </c>
      <c r="CD203" s="53">
        <v>556.04999999999995</v>
      </c>
      <c r="CE203" s="53">
        <v>67558.720000000016</v>
      </c>
      <c r="CF203" s="53">
        <v>126818.69000000002</v>
      </c>
      <c r="CG203" s="53">
        <v>2420599.070000004</v>
      </c>
      <c r="CH203" s="53">
        <v>2877714.7399999998</v>
      </c>
      <c r="CI203" s="53">
        <v>959.69</v>
      </c>
      <c r="CJ203" s="53">
        <v>5298308.030000004</v>
      </c>
      <c r="CK203" s="53">
        <v>23</v>
      </c>
      <c r="CL203" s="53">
        <v>261.83999999999997</v>
      </c>
      <c r="CM203" s="53">
        <v>288603.18000000011</v>
      </c>
      <c r="CN203" s="53">
        <v>2991.73</v>
      </c>
      <c r="CO203" s="53">
        <v>15934.59</v>
      </c>
      <c r="CQ203" s="53">
        <v>801191.3400000002</v>
      </c>
      <c r="CR203" s="53">
        <v>76639.750000000044</v>
      </c>
      <c r="CS203" s="53">
        <v>376060.66</v>
      </c>
      <c r="CT203" s="53">
        <v>38.659999999999997</v>
      </c>
      <c r="CU203" s="56">
        <f t="shared" si="0"/>
        <v>67879942.409999982</v>
      </c>
    </row>
    <row r="204" spans="1:99" x14ac:dyDescent="0.35">
      <c r="A204" s="46">
        <v>44743</v>
      </c>
      <c r="B204" s="53">
        <v>55626.080000000002</v>
      </c>
      <c r="C204" s="53">
        <v>2073832.2200000002</v>
      </c>
      <c r="D204" s="53">
        <v>117975.75</v>
      </c>
      <c r="E204" s="53">
        <v>314924.14999999991</v>
      </c>
      <c r="H204" s="53">
        <v>323597.67999999993</v>
      </c>
      <c r="I204" s="53">
        <v>221312.55</v>
      </c>
      <c r="J204" s="53">
        <v>95783.929999999978</v>
      </c>
      <c r="K204" s="53">
        <v>3103351.1899999972</v>
      </c>
      <c r="L204" s="53">
        <v>680233.9800000001</v>
      </c>
      <c r="M204" s="53">
        <v>42691.549999999996</v>
      </c>
      <c r="P204" s="53">
        <v>1942831.8899999992</v>
      </c>
      <c r="Q204" s="53">
        <v>401537.30999999988</v>
      </c>
      <c r="R204" s="53">
        <v>568216.48999999987</v>
      </c>
      <c r="S204" s="53">
        <v>56948.010000000017</v>
      </c>
      <c r="T204" s="53">
        <v>2207114.8800000008</v>
      </c>
      <c r="U204" s="53">
        <v>210036.48000000007</v>
      </c>
      <c r="V204" s="53">
        <v>682198.48</v>
      </c>
      <c r="W204" s="53">
        <v>3147439.5599999996</v>
      </c>
      <c r="X204" s="53">
        <v>147933.63000000003</v>
      </c>
      <c r="Y204" s="53">
        <v>1529900.2</v>
      </c>
      <c r="Z204" s="53">
        <v>1557160.5600000003</v>
      </c>
      <c r="AB204" s="53">
        <v>11852930.790000001</v>
      </c>
      <c r="AC204" s="53">
        <v>39306.94</v>
      </c>
      <c r="AD204" s="53">
        <v>43475.040000000008</v>
      </c>
      <c r="AE204" s="53">
        <v>679191.16999999993</v>
      </c>
      <c r="AF204" s="53">
        <v>27661.980000000003</v>
      </c>
      <c r="AG204" s="53">
        <v>216432.13999999993</v>
      </c>
      <c r="AH204" s="53">
        <v>669311.41999999981</v>
      </c>
      <c r="AI204" s="53">
        <v>760349.67000000016</v>
      </c>
      <c r="AJ204" s="53">
        <v>25261.81</v>
      </c>
      <c r="AK204" s="53">
        <v>556.46</v>
      </c>
      <c r="AL204" s="53">
        <v>1759.61</v>
      </c>
      <c r="AM204" s="53">
        <v>443745.8299999999</v>
      </c>
      <c r="AN204" s="53">
        <v>863279.76999999885</v>
      </c>
      <c r="AO204" s="53">
        <v>591425.41999999981</v>
      </c>
      <c r="AP204" s="53">
        <v>1.67</v>
      </c>
      <c r="AQ204" s="53">
        <v>154546.49</v>
      </c>
      <c r="AS204" s="53">
        <v>396888.10000000015</v>
      </c>
      <c r="AT204" s="53">
        <v>81.94</v>
      </c>
      <c r="AU204" s="53">
        <v>915.61</v>
      </c>
      <c r="AW204" s="53">
        <v>648182.71000000066</v>
      </c>
      <c r="AX204" s="53">
        <v>43659.99</v>
      </c>
      <c r="AY204" s="53">
        <v>6781.55</v>
      </c>
      <c r="AZ204" s="53">
        <v>752.53</v>
      </c>
      <c r="BA204" s="53">
        <v>10111.14</v>
      </c>
      <c r="BB204" s="53">
        <v>378.56</v>
      </c>
      <c r="BC204" s="53">
        <v>3397.99</v>
      </c>
      <c r="BE204" s="53">
        <v>18318.339999999993</v>
      </c>
      <c r="BF204" s="53">
        <v>34588.170000000013</v>
      </c>
      <c r="BG204" s="53">
        <v>9215.35</v>
      </c>
      <c r="BH204" s="53">
        <v>24804.2</v>
      </c>
      <c r="BI204" s="53">
        <v>562.29</v>
      </c>
      <c r="BJ204" s="53">
        <v>91915.430000000022</v>
      </c>
      <c r="BK204" s="53">
        <v>188733.88000000009</v>
      </c>
      <c r="BL204" s="53">
        <v>615809.48999999987</v>
      </c>
      <c r="BM204" s="53">
        <v>307184.64999999997</v>
      </c>
      <c r="BN204" s="53">
        <v>36973.630000000005</v>
      </c>
      <c r="BO204" s="53">
        <v>7985.590000000002</v>
      </c>
      <c r="BP204" s="53">
        <v>7419.97</v>
      </c>
      <c r="BQ204" s="53">
        <v>61270.05000000001</v>
      </c>
      <c r="BR204" s="53">
        <v>409897.99999999994</v>
      </c>
      <c r="BS204" s="53">
        <v>95465.37000000001</v>
      </c>
      <c r="BT204" s="53">
        <v>6934.5999999999967</v>
      </c>
      <c r="BU204" s="53">
        <v>962726.48999999929</v>
      </c>
      <c r="BV204" s="53">
        <v>1086115.8900000008</v>
      </c>
      <c r="BW204" s="53">
        <v>7913.3099999999995</v>
      </c>
      <c r="BX204" s="53">
        <v>278.21000000000004</v>
      </c>
      <c r="BY204" s="53">
        <v>340131.08000000019</v>
      </c>
      <c r="BZ204" s="53"/>
      <c r="CB204" s="53">
        <v>1352.16</v>
      </c>
      <c r="CC204" s="53">
        <v>11.57</v>
      </c>
      <c r="CE204" s="53">
        <v>254452.01000000018</v>
      </c>
      <c r="CF204" s="53">
        <v>184598.52</v>
      </c>
      <c r="CG204" s="53">
        <v>1529016.79</v>
      </c>
      <c r="CH204" s="53">
        <v>3925519.969999996</v>
      </c>
      <c r="CJ204" s="53">
        <v>5430781.9899999984</v>
      </c>
      <c r="CK204" s="53">
        <v>819.79</v>
      </c>
      <c r="CL204" s="53">
        <v>7152.77</v>
      </c>
      <c r="CM204" s="53">
        <v>309028.69</v>
      </c>
      <c r="CN204" s="53">
        <v>5925.2999999999993</v>
      </c>
      <c r="CO204" s="53">
        <v>12635.99</v>
      </c>
      <c r="CQ204" s="53">
        <v>1429842.6699999983</v>
      </c>
      <c r="CR204" s="53">
        <v>177990.3299999999</v>
      </c>
      <c r="CS204" s="53">
        <v>301733.21999999991</v>
      </c>
      <c r="CT204" s="53">
        <v>545.82000000000005</v>
      </c>
      <c r="CU204" s="56">
        <f t="shared" si="0"/>
        <v>54846684.480000019</v>
      </c>
    </row>
    <row r="205" spans="1:99" x14ac:dyDescent="0.35">
      <c r="A205" s="46">
        <v>44774</v>
      </c>
      <c r="B205" s="53">
        <v>30994.38</v>
      </c>
      <c r="C205" s="53">
        <v>3818918.8500000034</v>
      </c>
      <c r="D205" s="53">
        <v>289127.16000000003</v>
      </c>
      <c r="E205" s="53">
        <v>610316.94000000029</v>
      </c>
      <c r="F205" s="53">
        <v>482.37</v>
      </c>
      <c r="G205" s="53">
        <v>172.5</v>
      </c>
      <c r="H205" s="53">
        <v>415459.48000000004</v>
      </c>
      <c r="I205" s="53">
        <v>93930.07</v>
      </c>
      <c r="J205" s="53">
        <v>106211.76999999997</v>
      </c>
      <c r="K205" s="53">
        <v>3587621.4200000009</v>
      </c>
      <c r="L205" s="53">
        <v>535813.2899999998</v>
      </c>
      <c r="M205" s="53">
        <v>95489.289999999979</v>
      </c>
      <c r="N205" s="53">
        <v>34046.399999999994</v>
      </c>
      <c r="O205" s="53">
        <v>2484</v>
      </c>
      <c r="P205" s="53">
        <v>2116653.560000001</v>
      </c>
      <c r="Q205" s="53">
        <v>638828.54999999993</v>
      </c>
      <c r="R205" s="53">
        <v>963123.6</v>
      </c>
      <c r="S205" s="53">
        <v>95164.98</v>
      </c>
      <c r="T205" s="53">
        <v>1616739.5599999989</v>
      </c>
      <c r="U205" s="53">
        <v>152172.26999999999</v>
      </c>
      <c r="V205" s="53">
        <v>689933.72999999893</v>
      </c>
      <c r="W205" s="53">
        <v>3197028.3999999971</v>
      </c>
      <c r="X205" s="53">
        <v>359183.93</v>
      </c>
      <c r="Y205" s="53">
        <v>1020643.85</v>
      </c>
      <c r="Z205" s="53">
        <v>2545502.9599999981</v>
      </c>
      <c r="AB205" s="53">
        <v>27429470.610000003</v>
      </c>
      <c r="AC205" s="53">
        <v>12953.660000000002</v>
      </c>
      <c r="AD205" s="53">
        <v>13463.59</v>
      </c>
      <c r="AE205" s="53">
        <v>621991.73999999929</v>
      </c>
      <c r="AF205" s="53">
        <v>9253.91</v>
      </c>
      <c r="AG205" s="53">
        <v>174684.8299999999</v>
      </c>
      <c r="AH205" s="53">
        <v>647652.9299999997</v>
      </c>
      <c r="AI205" s="53">
        <v>936878.44000000029</v>
      </c>
      <c r="AJ205" s="53">
        <v>34968.780000000021</v>
      </c>
      <c r="AK205" s="53">
        <v>345</v>
      </c>
      <c r="AL205" s="53">
        <v>195.5</v>
      </c>
      <c r="AM205" s="53">
        <v>155380.42000000007</v>
      </c>
      <c r="AN205" s="53">
        <v>787075.16999999993</v>
      </c>
      <c r="AO205" s="53">
        <v>510745.19000000018</v>
      </c>
      <c r="AP205" s="53">
        <v>115.56</v>
      </c>
      <c r="AQ205" s="53">
        <v>241988.77999999982</v>
      </c>
      <c r="AR205" s="53">
        <v>30.21</v>
      </c>
      <c r="AS205" s="53">
        <v>362317.3899999999</v>
      </c>
      <c r="AT205" s="53">
        <v>335.58000000000004</v>
      </c>
      <c r="AU205" s="53">
        <v>132.07000000000002</v>
      </c>
      <c r="AW205" s="53">
        <v>535248.9499999996</v>
      </c>
      <c r="AX205" s="53">
        <v>28946.129999999986</v>
      </c>
      <c r="AY205" s="53">
        <v>6170.9</v>
      </c>
      <c r="AZ205" s="53">
        <v>253.09999999999997</v>
      </c>
      <c r="BA205" s="53">
        <v>5430.4000000000005</v>
      </c>
      <c r="BB205" s="53">
        <v>977.5</v>
      </c>
      <c r="BC205" s="53">
        <v>1843.3500000000001</v>
      </c>
      <c r="BD205" s="53">
        <v>67.63</v>
      </c>
      <c r="BE205" s="53">
        <v>29267.820000000014</v>
      </c>
      <c r="BF205" s="53">
        <v>6581.970000000003</v>
      </c>
      <c r="BG205" s="53">
        <v>8929.2699999999986</v>
      </c>
      <c r="BH205" s="53">
        <v>9348.65</v>
      </c>
      <c r="BI205" s="53">
        <v>74.150000000000006</v>
      </c>
      <c r="BJ205" s="53">
        <v>125531.88000000005</v>
      </c>
      <c r="BK205" s="53">
        <v>289103.72000000009</v>
      </c>
      <c r="BL205" s="53">
        <v>898122.92999999982</v>
      </c>
      <c r="BM205" s="53">
        <v>378723.58</v>
      </c>
      <c r="BN205" s="53">
        <v>46611.380000000005</v>
      </c>
      <c r="BO205" s="53">
        <v>12129.189999999999</v>
      </c>
      <c r="BP205" s="53">
        <v>7232.2300000000005</v>
      </c>
      <c r="BQ205" s="53">
        <v>107548.79999999999</v>
      </c>
      <c r="BR205" s="53">
        <v>559058.66</v>
      </c>
      <c r="BS205" s="53">
        <v>101111.94</v>
      </c>
      <c r="BT205" s="53">
        <v>6436.2800000000007</v>
      </c>
      <c r="BU205" s="53">
        <v>1727620.9599999993</v>
      </c>
      <c r="BV205" s="53">
        <v>1608821.5700000003</v>
      </c>
      <c r="BW205" s="53">
        <v>14696.340000000002</v>
      </c>
      <c r="BX205" s="53">
        <v>1671.69</v>
      </c>
      <c r="BY205" s="53">
        <v>635982.11999999988</v>
      </c>
      <c r="BZ205" s="53"/>
      <c r="CA205" s="53">
        <v>36.090000000000003</v>
      </c>
      <c r="CB205" s="53">
        <v>530.15</v>
      </c>
      <c r="CC205" s="53">
        <v>104.43</v>
      </c>
      <c r="CD205" s="53">
        <v>34.5</v>
      </c>
      <c r="CE205" s="53">
        <v>131477.76000000007</v>
      </c>
      <c r="CF205" s="53">
        <v>177814.10000000012</v>
      </c>
      <c r="CG205" s="53">
        <v>2443373.3400000031</v>
      </c>
      <c r="CH205" s="53">
        <v>3128124.6299999966</v>
      </c>
      <c r="CI205" s="53">
        <v>135.47999999999999</v>
      </c>
      <c r="CJ205" s="53">
        <v>4861086.8699999992</v>
      </c>
      <c r="CK205" s="53">
        <v>10.39</v>
      </c>
      <c r="CL205" s="53">
        <v>12437.58</v>
      </c>
      <c r="CM205" s="53">
        <v>617110.52999999933</v>
      </c>
      <c r="CN205" s="53">
        <v>21792.880000000001</v>
      </c>
      <c r="CO205" s="53">
        <v>25355.649999999994</v>
      </c>
      <c r="CQ205" s="53">
        <v>1159599.9600000007</v>
      </c>
      <c r="CR205" s="53">
        <v>186851.08000000016</v>
      </c>
      <c r="CS205" s="53">
        <v>386466.03999999975</v>
      </c>
      <c r="CT205" s="53">
        <v>622.67000000000007</v>
      </c>
      <c r="CU205" s="56">
        <f t="shared" si="0"/>
        <v>75262529.890000015</v>
      </c>
    </row>
    <row r="206" spans="1:99" x14ac:dyDescent="0.35">
      <c r="A206" s="46">
        <v>44805</v>
      </c>
      <c r="B206" s="53">
        <v>18480.5</v>
      </c>
      <c r="C206" s="53">
        <v>3947661.1700000009</v>
      </c>
      <c r="D206" s="53">
        <v>740800.77000000014</v>
      </c>
      <c r="E206" s="53">
        <v>669017.00999999943</v>
      </c>
      <c r="F206" s="53">
        <v>2636.7</v>
      </c>
      <c r="H206" s="53">
        <v>339283.85999999993</v>
      </c>
      <c r="I206" s="53">
        <v>183606.06</v>
      </c>
      <c r="J206" s="53">
        <v>66868.080000000045</v>
      </c>
      <c r="K206" s="53">
        <v>6626785.4500000002</v>
      </c>
      <c r="L206" s="53">
        <v>774980.26</v>
      </c>
      <c r="M206" s="53">
        <v>82628.710000000006</v>
      </c>
      <c r="N206" s="53">
        <v>1510.2099999999998</v>
      </c>
      <c r="P206" s="53">
        <v>1879601.2600000007</v>
      </c>
      <c r="Q206" s="53">
        <v>1044522.1699999997</v>
      </c>
      <c r="R206" s="53">
        <v>358740.65000000008</v>
      </c>
      <c r="S206" s="53">
        <v>62732.329999999994</v>
      </c>
      <c r="T206" s="53">
        <v>2089878.5400000024</v>
      </c>
      <c r="U206" s="53">
        <v>337837.15</v>
      </c>
      <c r="V206" s="53">
        <v>847725.58000000019</v>
      </c>
      <c r="W206" s="53">
        <v>5053303.0799999982</v>
      </c>
      <c r="X206" s="53">
        <v>206535.71000000002</v>
      </c>
      <c r="Y206" s="53">
        <v>1257928.3999999999</v>
      </c>
      <c r="Z206" s="53">
        <v>3183243.2800000007</v>
      </c>
      <c r="AA206" s="53">
        <v>3805.3100000000004</v>
      </c>
      <c r="AB206" s="53">
        <v>16516096.449999996</v>
      </c>
      <c r="AC206" s="53">
        <v>441339.92</v>
      </c>
      <c r="AD206" s="53">
        <v>95802.670000000013</v>
      </c>
      <c r="AE206" s="53">
        <v>995024.50999999966</v>
      </c>
      <c r="AF206" s="53">
        <v>462145.05</v>
      </c>
      <c r="AG206" s="53">
        <v>212674.05000000002</v>
      </c>
      <c r="AH206" s="53">
        <v>565289.79000000027</v>
      </c>
      <c r="AI206" s="53">
        <v>921135.43</v>
      </c>
      <c r="AJ206" s="53">
        <v>32369.590000000004</v>
      </c>
      <c r="AK206" s="53">
        <v>54.150000000000006</v>
      </c>
      <c r="AL206" s="53">
        <v>30513.56</v>
      </c>
      <c r="AM206" s="53">
        <v>94960.58</v>
      </c>
      <c r="AN206" s="53">
        <v>1163014.2599999995</v>
      </c>
      <c r="AO206" s="53">
        <v>503851.38000000018</v>
      </c>
      <c r="AP206" s="53">
        <v>229.46</v>
      </c>
      <c r="AQ206" s="53">
        <v>303639.31</v>
      </c>
      <c r="AS206" s="53">
        <v>464305.62</v>
      </c>
      <c r="AT206" s="53">
        <v>11.5</v>
      </c>
      <c r="AU206" s="53">
        <v>9285.9699999999993</v>
      </c>
      <c r="AW206" s="53">
        <v>409293.76999999984</v>
      </c>
      <c r="AX206" s="53">
        <v>157202.48999999993</v>
      </c>
      <c r="AY206" s="53">
        <v>10348.85</v>
      </c>
      <c r="AZ206" s="53">
        <v>1354.9099999999999</v>
      </c>
      <c r="BA206" s="53">
        <v>6464.1299999999992</v>
      </c>
      <c r="BC206" s="53">
        <v>3688.97</v>
      </c>
      <c r="BD206" s="53">
        <v>1508.73</v>
      </c>
      <c r="BE206" s="53">
        <v>123119.43</v>
      </c>
      <c r="BF206" s="53">
        <v>25991.999999999993</v>
      </c>
      <c r="BG206" s="53">
        <v>9788.1299999999992</v>
      </c>
      <c r="BH206" s="53">
        <v>38250.540000000008</v>
      </c>
      <c r="BI206" s="53">
        <v>257.60000000000002</v>
      </c>
      <c r="BJ206" s="53">
        <v>139671.02999999997</v>
      </c>
      <c r="BK206" s="53">
        <v>232586.69000000015</v>
      </c>
      <c r="BL206" s="53">
        <v>3204565.3200000008</v>
      </c>
      <c r="BM206" s="53">
        <v>270379.44</v>
      </c>
      <c r="BN206" s="53">
        <v>40063.150000000009</v>
      </c>
      <c r="BO206" s="53">
        <v>35466.630000000005</v>
      </c>
      <c r="BP206" s="53">
        <v>44812.51</v>
      </c>
      <c r="BQ206" s="53">
        <v>163017.3000000001</v>
      </c>
      <c r="BR206" s="53">
        <v>769578.33000000066</v>
      </c>
      <c r="BS206" s="53">
        <v>144072.92000000004</v>
      </c>
      <c r="BT206" s="53">
        <v>14117.779999999997</v>
      </c>
      <c r="BU206" s="53">
        <v>1750951.709999999</v>
      </c>
      <c r="BV206" s="53">
        <v>1879226.6400000004</v>
      </c>
      <c r="BW206" s="53">
        <v>16883.02</v>
      </c>
      <c r="BX206" s="53">
        <v>9594.44</v>
      </c>
      <c r="BY206" s="53">
        <v>295781.14999999985</v>
      </c>
      <c r="BZ206" s="53"/>
      <c r="CA206" s="53">
        <v>402.33</v>
      </c>
      <c r="CB206" s="53">
        <v>23874.359999999997</v>
      </c>
      <c r="CC206" s="53">
        <v>3.22</v>
      </c>
      <c r="CD206" s="53">
        <v>211.22</v>
      </c>
      <c r="CE206" s="53">
        <v>138955.0199999999</v>
      </c>
      <c r="CF206" s="53">
        <v>129661.85000000003</v>
      </c>
      <c r="CG206" s="53">
        <v>2429416.0699999998</v>
      </c>
      <c r="CH206" s="53">
        <v>2683173.4899999984</v>
      </c>
      <c r="CJ206" s="53">
        <v>5132833.2899999954</v>
      </c>
      <c r="CK206" s="53">
        <v>2541.71</v>
      </c>
      <c r="CL206" s="53">
        <v>1496919.87</v>
      </c>
      <c r="CM206" s="53">
        <v>2210944.4000000022</v>
      </c>
      <c r="CN206" s="53">
        <v>13907.8</v>
      </c>
      <c r="CO206" s="53">
        <v>72335.359999999986</v>
      </c>
      <c r="CP206" s="53">
        <v>225.2</v>
      </c>
      <c r="CQ206" s="53">
        <v>2058722.6699999992</v>
      </c>
      <c r="CR206" s="53">
        <v>262434.75000000012</v>
      </c>
      <c r="CS206" s="53">
        <v>556068.72000000032</v>
      </c>
      <c r="CT206" s="53">
        <v>2879.3200000000006</v>
      </c>
      <c r="CU206" s="56">
        <f t="shared" si="0"/>
        <v>79605403.749999985</v>
      </c>
    </row>
    <row r="207" spans="1:99" x14ac:dyDescent="0.35">
      <c r="A207" s="46">
        <v>44835</v>
      </c>
      <c r="B207" s="53">
        <v>59558.5</v>
      </c>
      <c r="C207" s="53">
        <v>3535472.93</v>
      </c>
      <c r="D207" s="53">
        <v>386307.18000000005</v>
      </c>
      <c r="E207" s="53">
        <v>506517.5799999999</v>
      </c>
      <c r="G207" s="53">
        <v>3814.55</v>
      </c>
      <c r="H207" s="53">
        <v>179231.17000000004</v>
      </c>
      <c r="I207" s="53">
        <v>262027.97000000003</v>
      </c>
      <c r="J207" s="53">
        <v>88722.890000000043</v>
      </c>
      <c r="K207" s="53">
        <v>6008912.8800000008</v>
      </c>
      <c r="L207" s="53">
        <v>662099.80999999994</v>
      </c>
      <c r="M207" s="53">
        <v>23636.079999999998</v>
      </c>
      <c r="N207" s="53">
        <v>9764.8799999999992</v>
      </c>
      <c r="P207" s="53">
        <v>2488122.6900000009</v>
      </c>
      <c r="Q207" s="53">
        <v>1188656.6199999994</v>
      </c>
      <c r="R207" s="53">
        <v>2318955.0100000002</v>
      </c>
      <c r="S207" s="53">
        <v>106915.76</v>
      </c>
      <c r="T207" s="53">
        <v>2836032.8700000015</v>
      </c>
      <c r="U207" s="53">
        <v>139759.72999999995</v>
      </c>
      <c r="V207" s="53">
        <v>1036619.9200000006</v>
      </c>
      <c r="W207" s="53">
        <v>4598612.5300000012</v>
      </c>
      <c r="X207" s="53">
        <v>236962.94000000003</v>
      </c>
      <c r="Y207" s="53">
        <v>1762947</v>
      </c>
      <c r="Z207" s="53">
        <v>1782786.2000000004</v>
      </c>
      <c r="AB207" s="53">
        <v>14313460.699999992</v>
      </c>
      <c r="AC207" s="53">
        <v>55355.590000000004</v>
      </c>
      <c r="AD207" s="53">
        <v>29983.540000000005</v>
      </c>
      <c r="AE207" s="53">
        <v>271267.35000000003</v>
      </c>
      <c r="AF207" s="53">
        <v>470.97</v>
      </c>
      <c r="AG207" s="53">
        <v>286680.85999999993</v>
      </c>
      <c r="AH207" s="53">
        <v>1088138.2600000012</v>
      </c>
      <c r="AI207" s="53">
        <v>905873.99999999919</v>
      </c>
      <c r="AJ207" s="53">
        <v>55443.7</v>
      </c>
      <c r="AK207" s="53">
        <v>1367.8</v>
      </c>
      <c r="AL207" s="53">
        <v>2695.07</v>
      </c>
      <c r="AM207" s="53">
        <v>138597.62000000002</v>
      </c>
      <c r="AN207" s="53">
        <v>1035970.4400000023</v>
      </c>
      <c r="AO207" s="53">
        <v>724255.95999999985</v>
      </c>
      <c r="AP207" s="53">
        <v>67.010000000000005</v>
      </c>
      <c r="AQ207" s="53">
        <v>108796.58</v>
      </c>
      <c r="AS207" s="53">
        <v>529211.05999999982</v>
      </c>
      <c r="AT207" s="53">
        <v>11.5</v>
      </c>
      <c r="AU207" s="53">
        <v>3702.33</v>
      </c>
      <c r="AV207" s="53">
        <v>87913.73</v>
      </c>
      <c r="AW207" s="53">
        <v>566677.65000000061</v>
      </c>
      <c r="AX207" s="53">
        <v>115914.71</v>
      </c>
      <c r="AY207" s="53">
        <v>3967.5</v>
      </c>
      <c r="AZ207" s="53">
        <v>607.63</v>
      </c>
      <c r="BA207" s="53">
        <v>14986.029999999999</v>
      </c>
      <c r="BB207" s="53">
        <v>540.5</v>
      </c>
      <c r="BC207" s="53">
        <v>9165.8399999999983</v>
      </c>
      <c r="BD207" s="53">
        <v>325.73</v>
      </c>
      <c r="BE207" s="53">
        <v>33021.18</v>
      </c>
      <c r="BF207" s="53">
        <v>11530.320000000002</v>
      </c>
      <c r="BG207" s="53">
        <v>7274.73</v>
      </c>
      <c r="BH207" s="53">
        <v>35033.169999999991</v>
      </c>
      <c r="BJ207" s="53">
        <v>145191</v>
      </c>
      <c r="BK207" s="53">
        <v>278531.59000000026</v>
      </c>
      <c r="BL207" s="53">
        <v>563649.47999999986</v>
      </c>
      <c r="BM207" s="53">
        <v>333752.57</v>
      </c>
      <c r="BN207" s="53">
        <v>37018.14</v>
      </c>
      <c r="BO207" s="53">
        <v>3880.6</v>
      </c>
      <c r="BP207" s="53">
        <v>6744.8499999999985</v>
      </c>
      <c r="BQ207" s="53">
        <v>113905.96999999999</v>
      </c>
      <c r="BR207" s="53">
        <v>360296.81999999995</v>
      </c>
      <c r="BS207" s="53">
        <v>86436.149999999951</v>
      </c>
      <c r="BT207" s="53">
        <v>16615.490000000002</v>
      </c>
      <c r="BU207" s="53">
        <v>2103495.58</v>
      </c>
      <c r="BV207" s="53">
        <v>1460703.3800000004</v>
      </c>
      <c r="BW207" s="53">
        <v>26443.260000000002</v>
      </c>
      <c r="BX207" s="53">
        <v>460</v>
      </c>
      <c r="BY207" s="53">
        <v>403279.6999999999</v>
      </c>
      <c r="BZ207" s="53"/>
      <c r="CA207" s="53">
        <v>90.56</v>
      </c>
      <c r="CB207" s="53">
        <v>632.5</v>
      </c>
      <c r="CC207" s="53">
        <v>204.45999999999998</v>
      </c>
      <c r="CE207" s="53">
        <v>165483.75999999995</v>
      </c>
      <c r="CF207" s="53">
        <v>337964.32999999996</v>
      </c>
      <c r="CG207" s="53">
        <v>3117752.5600000005</v>
      </c>
      <c r="CH207" s="53">
        <v>2765506.2599999993</v>
      </c>
      <c r="CJ207" s="53">
        <v>5088773.0599999977</v>
      </c>
      <c r="CK207" s="53">
        <v>1126.51</v>
      </c>
      <c r="CL207" s="53">
        <v>6244.14</v>
      </c>
      <c r="CM207" s="53">
        <v>220690.48000000007</v>
      </c>
      <c r="CN207" s="53">
        <v>29996.420000000009</v>
      </c>
      <c r="CO207" s="53">
        <v>17359.480000000003</v>
      </c>
      <c r="CP207" s="53">
        <v>393245.42</v>
      </c>
      <c r="CQ207" s="53">
        <v>1229091.3200000003</v>
      </c>
      <c r="CR207" s="53">
        <v>140835.46000000008</v>
      </c>
      <c r="CS207" s="53">
        <v>329643.96000000031</v>
      </c>
      <c r="CT207" s="53">
        <v>1624.5500000000002</v>
      </c>
      <c r="CU207" s="56">
        <f t="shared" si="0"/>
        <v>70447416.560000017</v>
      </c>
    </row>
    <row r="208" spans="1:99" x14ac:dyDescent="0.35">
      <c r="A208" s="46">
        <v>44866</v>
      </c>
      <c r="B208" s="53">
        <v>47842.26</v>
      </c>
      <c r="C208" s="53">
        <v>2916100.1800000006</v>
      </c>
      <c r="D208" s="53">
        <v>344406.31000000006</v>
      </c>
      <c r="E208" s="53">
        <v>520273.39000000019</v>
      </c>
      <c r="F208" s="53">
        <v>2168.41</v>
      </c>
      <c r="G208" s="53">
        <v>287.5</v>
      </c>
      <c r="H208" s="53">
        <v>380790.6</v>
      </c>
      <c r="I208" s="53">
        <v>342809.26000000013</v>
      </c>
      <c r="J208" s="53">
        <v>79531.220000000059</v>
      </c>
      <c r="K208" s="53">
        <v>3012471.9000000008</v>
      </c>
      <c r="L208" s="53">
        <v>600786.30999999994</v>
      </c>
      <c r="M208" s="53">
        <v>45179.020000000004</v>
      </c>
      <c r="P208" s="53">
        <v>1111806.82</v>
      </c>
      <c r="Q208" s="53">
        <v>876122.02999999956</v>
      </c>
      <c r="R208" s="53">
        <v>1071231.6200000008</v>
      </c>
      <c r="S208" s="53">
        <v>69050.37000000001</v>
      </c>
      <c r="T208" s="53">
        <v>1793424.5000000009</v>
      </c>
      <c r="U208" s="53">
        <v>339075.20999999985</v>
      </c>
      <c r="V208" s="53">
        <v>751203.89999999967</v>
      </c>
      <c r="W208" s="53">
        <v>5265204.3100000005</v>
      </c>
      <c r="X208" s="53">
        <v>233779.33000000002</v>
      </c>
      <c r="Y208" s="53">
        <v>2236281</v>
      </c>
      <c r="Z208" s="53">
        <v>957962.32000000018</v>
      </c>
      <c r="AB208" s="53">
        <v>14905353.900000002</v>
      </c>
      <c r="AC208" s="53">
        <v>40367.82</v>
      </c>
      <c r="AD208" s="53">
        <v>33996.5</v>
      </c>
      <c r="AE208" s="53">
        <v>800983.08999999985</v>
      </c>
      <c r="AF208" s="53">
        <v>50135.130000000005</v>
      </c>
      <c r="AG208" s="53">
        <v>239104.22000000006</v>
      </c>
      <c r="AH208" s="53">
        <v>415823.36999999994</v>
      </c>
      <c r="AI208" s="53">
        <v>815820.61999999976</v>
      </c>
      <c r="AJ208" s="53">
        <v>30162.549999999992</v>
      </c>
      <c r="AK208" s="53">
        <v>306661.37</v>
      </c>
      <c r="AL208" s="53">
        <v>67.849999999999994</v>
      </c>
      <c r="AM208" s="53">
        <v>286277.3299999999</v>
      </c>
      <c r="AN208" s="53">
        <v>1053426.5899999994</v>
      </c>
      <c r="AO208" s="53">
        <v>781704.74000000011</v>
      </c>
      <c r="AQ208" s="53">
        <v>162728.57</v>
      </c>
      <c r="AS208" s="53">
        <v>545770.92999999993</v>
      </c>
      <c r="AT208" s="53">
        <v>23</v>
      </c>
      <c r="AU208" s="53">
        <v>1452.04</v>
      </c>
      <c r="AV208" s="53">
        <v>28.75</v>
      </c>
      <c r="AW208" s="53">
        <v>616022.6</v>
      </c>
      <c r="AX208" s="53">
        <v>381366.11999999988</v>
      </c>
      <c r="AY208" s="53">
        <v>3009.55</v>
      </c>
      <c r="AZ208" s="53">
        <v>131.16999999999999</v>
      </c>
      <c r="BA208" s="53">
        <v>11259.41</v>
      </c>
      <c r="BB208" s="53">
        <v>46.88</v>
      </c>
      <c r="BC208" s="53">
        <v>1198.96</v>
      </c>
      <c r="BD208" s="53">
        <v>11508.2</v>
      </c>
      <c r="BE208" s="53">
        <v>15285.819999999998</v>
      </c>
      <c r="BF208" s="53">
        <v>10608.170000000004</v>
      </c>
      <c r="BG208" s="53">
        <v>19311.170000000002</v>
      </c>
      <c r="BH208" s="53">
        <v>5756.45</v>
      </c>
      <c r="BI208" s="53">
        <v>1661.57</v>
      </c>
      <c r="BJ208" s="53">
        <v>183785.65000000005</v>
      </c>
      <c r="BK208" s="53">
        <v>211607.5100000001</v>
      </c>
      <c r="BL208" s="53">
        <v>1581133.0499999984</v>
      </c>
      <c r="BM208" s="53">
        <v>334775.47999999981</v>
      </c>
      <c r="BN208" s="53">
        <v>38776.500000000007</v>
      </c>
      <c r="BO208" s="53">
        <v>28748.409999999996</v>
      </c>
      <c r="BP208" s="53">
        <v>8280.27</v>
      </c>
      <c r="BQ208" s="53">
        <v>136540.99999999997</v>
      </c>
      <c r="BR208" s="53">
        <v>1351984.1099999994</v>
      </c>
      <c r="BS208" s="53">
        <v>123000.89999999998</v>
      </c>
      <c r="BT208" s="53">
        <v>9115.2199999999993</v>
      </c>
      <c r="BU208" s="53">
        <v>3533717.96</v>
      </c>
      <c r="BV208" s="53">
        <v>2419530.0100000002</v>
      </c>
      <c r="BW208" s="53">
        <v>14157.639999999998</v>
      </c>
      <c r="BX208" s="53">
        <v>227.12</v>
      </c>
      <c r="BY208" s="53">
        <v>109961.12000000001</v>
      </c>
      <c r="BZ208" s="53"/>
      <c r="CA208" s="53">
        <v>52.35</v>
      </c>
      <c r="CB208" s="53">
        <v>1761.76</v>
      </c>
      <c r="CC208" s="53">
        <v>169.64000000000001</v>
      </c>
      <c r="CD208" s="53">
        <v>115</v>
      </c>
      <c r="CE208" s="53">
        <v>182767.42999999988</v>
      </c>
      <c r="CF208" s="53">
        <v>151156.31</v>
      </c>
      <c r="CG208" s="53">
        <v>2911028.8000000017</v>
      </c>
      <c r="CH208" s="53">
        <v>3346066.3380000009</v>
      </c>
      <c r="CI208" s="53">
        <v>13679.3</v>
      </c>
      <c r="CJ208" s="53">
        <v>5868024.9300000006</v>
      </c>
      <c r="CK208" s="53">
        <v>22.22</v>
      </c>
      <c r="CL208" s="53">
        <v>54851.05</v>
      </c>
      <c r="CM208" s="53">
        <v>234159.50999999986</v>
      </c>
      <c r="CN208" s="53">
        <v>9668.3599999999988</v>
      </c>
      <c r="CO208" s="53">
        <v>12602.52</v>
      </c>
      <c r="CQ208" s="53">
        <v>1079143.3800000001</v>
      </c>
      <c r="CR208" s="53">
        <v>220542.89000000013</v>
      </c>
      <c r="CS208" s="53">
        <v>264389.31999999966</v>
      </c>
      <c r="CT208" s="53">
        <v>1401.4</v>
      </c>
      <c r="CU208" s="56">
        <f t="shared" si="0"/>
        <v>68981786.667999968</v>
      </c>
    </row>
    <row r="209" spans="1:99" x14ac:dyDescent="0.35">
      <c r="A209" s="46">
        <v>44896</v>
      </c>
      <c r="B209" s="53">
        <v>40507.589999999997</v>
      </c>
      <c r="C209" s="53">
        <v>1632436.3</v>
      </c>
      <c r="D209" s="53">
        <v>691571.69000000006</v>
      </c>
      <c r="E209" s="53">
        <v>845963.42000000027</v>
      </c>
      <c r="F209" s="53">
        <v>1135.49</v>
      </c>
      <c r="H209" s="53">
        <v>310813.26000000007</v>
      </c>
      <c r="I209" s="53">
        <v>331820.48000000016</v>
      </c>
      <c r="J209" s="53">
        <v>72751.489999999991</v>
      </c>
      <c r="K209" s="53">
        <v>3903095.9800000014</v>
      </c>
      <c r="L209" s="53">
        <v>328185.43</v>
      </c>
      <c r="M209" s="53">
        <v>83279.880000000019</v>
      </c>
      <c r="O209" s="53">
        <v>1196</v>
      </c>
      <c r="P209" s="53">
        <v>1452279.3100000003</v>
      </c>
      <c r="Q209" s="53">
        <v>574519.54000000039</v>
      </c>
      <c r="R209" s="53">
        <v>1586482.83</v>
      </c>
      <c r="S209" s="53">
        <v>50450.680000000015</v>
      </c>
      <c r="T209" s="53">
        <v>2226872.5700000036</v>
      </c>
      <c r="U209" s="53">
        <v>189227.62999999983</v>
      </c>
      <c r="V209" s="53">
        <v>822324.32000000007</v>
      </c>
      <c r="W209" s="53">
        <v>4127459.8999999971</v>
      </c>
      <c r="X209" s="53">
        <v>143962.66999999998</v>
      </c>
      <c r="Y209" s="53">
        <v>2354664</v>
      </c>
      <c r="Z209" s="53">
        <v>2273926.9599999995</v>
      </c>
      <c r="AA209" s="53">
        <v>24.98</v>
      </c>
      <c r="AB209" s="53">
        <v>25661870.379999988</v>
      </c>
      <c r="AC209" s="53">
        <v>60930.729999999989</v>
      </c>
      <c r="AD209" s="53">
        <v>103263.25000000004</v>
      </c>
      <c r="AE209" s="53">
        <v>1488818.3699999994</v>
      </c>
      <c r="AF209" s="53">
        <v>37374.359999999993</v>
      </c>
      <c r="AG209" s="53">
        <v>452186.05000000005</v>
      </c>
      <c r="AH209" s="53">
        <v>365974.11999999976</v>
      </c>
      <c r="AI209" s="53">
        <v>644907.31999999972</v>
      </c>
      <c r="AJ209" s="53">
        <v>39859.339999999997</v>
      </c>
      <c r="AK209" s="53">
        <v>71283.679999999993</v>
      </c>
      <c r="AL209" s="53">
        <v>18167.14</v>
      </c>
      <c r="AM209" s="53">
        <v>262107.90999999995</v>
      </c>
      <c r="AN209" s="53">
        <v>942575.84999999963</v>
      </c>
      <c r="AO209" s="53">
        <v>1065518.0099999993</v>
      </c>
      <c r="AP209" s="53">
        <v>873.38</v>
      </c>
      <c r="AQ209" s="53">
        <v>177784.79000000004</v>
      </c>
      <c r="AS209" s="53">
        <v>244870.7000000001</v>
      </c>
      <c r="AT209" s="53">
        <v>27.33</v>
      </c>
      <c r="AU209" s="53">
        <v>5327.41</v>
      </c>
      <c r="AW209" s="53">
        <v>763766.67000000039</v>
      </c>
      <c r="AX209" s="53">
        <v>149732.25</v>
      </c>
      <c r="AY209" s="53">
        <v>9118.85</v>
      </c>
      <c r="AZ209" s="53">
        <v>755.16</v>
      </c>
      <c r="BA209" s="53">
        <v>18495.440000000006</v>
      </c>
      <c r="BB209" s="53">
        <v>69</v>
      </c>
      <c r="BC209" s="53">
        <v>5469.2399999999989</v>
      </c>
      <c r="BD209" s="53">
        <v>55.64</v>
      </c>
      <c r="BE209" s="53">
        <v>48687.850000000006</v>
      </c>
      <c r="BF209" s="53">
        <v>13340.579999999998</v>
      </c>
      <c r="BG209" s="53">
        <v>9752.61</v>
      </c>
      <c r="BH209" s="53">
        <v>31860.039999999997</v>
      </c>
      <c r="BI209" s="53">
        <v>26.43</v>
      </c>
      <c r="BJ209" s="53">
        <v>152539.27000000002</v>
      </c>
      <c r="BK209" s="53">
        <v>349733.81999999995</v>
      </c>
      <c r="BL209" s="53">
        <v>865431.93</v>
      </c>
      <c r="BM209" s="53">
        <v>470351.70000000019</v>
      </c>
      <c r="BN209" s="53">
        <v>48609.350000000028</v>
      </c>
      <c r="BO209" s="53">
        <v>51151.119999999995</v>
      </c>
      <c r="BP209" s="53">
        <v>17097.739999999998</v>
      </c>
      <c r="BQ209" s="53">
        <v>162611.83000000002</v>
      </c>
      <c r="BR209" s="53">
        <v>404268.99000000011</v>
      </c>
      <c r="BS209" s="53">
        <v>85462.010000000009</v>
      </c>
      <c r="BT209" s="53">
        <v>18600.77</v>
      </c>
      <c r="BU209" s="53">
        <v>1916505.01</v>
      </c>
      <c r="BV209" s="53">
        <v>1707102.4999999984</v>
      </c>
      <c r="BW209" s="53">
        <v>57247.210000000014</v>
      </c>
      <c r="BX209" s="53">
        <v>4838.55</v>
      </c>
      <c r="BY209" s="53">
        <v>186421.94000000003</v>
      </c>
      <c r="BZ209" s="53"/>
      <c r="CA209" s="53">
        <v>11.5</v>
      </c>
      <c r="CB209" s="53">
        <v>16820.719999999998</v>
      </c>
      <c r="CC209" s="53">
        <v>247.15</v>
      </c>
      <c r="CD209" s="53">
        <v>20.13</v>
      </c>
      <c r="CE209" s="53">
        <v>215783.09999999983</v>
      </c>
      <c r="CF209" s="53">
        <v>365622.35000000021</v>
      </c>
      <c r="CG209" s="53">
        <v>2869794.9299999955</v>
      </c>
      <c r="CH209" s="53">
        <v>2878151.6400000034</v>
      </c>
      <c r="CI209" s="53">
        <v>54.29</v>
      </c>
      <c r="CJ209" s="53">
        <v>7745482.8499999968</v>
      </c>
      <c r="CK209" s="53">
        <v>900.9799999999999</v>
      </c>
      <c r="CL209" s="53">
        <v>20435.77</v>
      </c>
      <c r="CM209" s="53">
        <v>358916.1</v>
      </c>
      <c r="CN209" s="53">
        <v>15982.150000000003</v>
      </c>
      <c r="CO209" s="53">
        <v>30452.990000000009</v>
      </c>
      <c r="CP209" s="53">
        <v>9273.09</v>
      </c>
      <c r="CQ209" s="53">
        <v>1677667.0299999993</v>
      </c>
      <c r="CR209" s="53">
        <v>226384.28999999978</v>
      </c>
      <c r="CS209" s="53">
        <v>323950.88000000024</v>
      </c>
      <c r="CT209" s="53">
        <v>5343.4999999999991</v>
      </c>
      <c r="CU209" s="56">
        <f t="shared" si="0"/>
        <v>79999071.459999979</v>
      </c>
    </row>
    <row r="210" spans="1:99" x14ac:dyDescent="0.35">
      <c r="A210" s="46">
        <v>44927</v>
      </c>
      <c r="B210" s="53">
        <v>50258.9</v>
      </c>
      <c r="C210" s="53">
        <v>1181627.2400000002</v>
      </c>
      <c r="D210" s="53">
        <v>368549.32</v>
      </c>
      <c r="E210" s="53">
        <v>559836.39999999979</v>
      </c>
      <c r="H210" s="53">
        <v>257155.6</v>
      </c>
      <c r="I210" s="53">
        <v>146891.65000000002</v>
      </c>
      <c r="J210" s="53">
        <v>76966.769999999975</v>
      </c>
      <c r="K210" s="53">
        <v>1806266.2600000002</v>
      </c>
      <c r="L210" s="53">
        <v>302770.57000000007</v>
      </c>
      <c r="M210" s="53">
        <v>101911.07000000002</v>
      </c>
      <c r="N210" s="53">
        <v>1011.53</v>
      </c>
      <c r="P210" s="53">
        <v>1294436.8900000004</v>
      </c>
      <c r="Q210" s="53">
        <v>591688.58000000019</v>
      </c>
      <c r="R210" s="53">
        <v>1374802.1700000009</v>
      </c>
      <c r="S210" s="53">
        <v>20508.95</v>
      </c>
      <c r="T210" s="53">
        <v>1618892.1299999987</v>
      </c>
      <c r="U210" s="53">
        <v>126097.42000000001</v>
      </c>
      <c r="V210" s="53">
        <v>416288</v>
      </c>
      <c r="W210" s="53">
        <v>2160193.0799999982</v>
      </c>
      <c r="X210" s="53">
        <v>217844.5100000001</v>
      </c>
      <c r="Y210" s="53">
        <v>594972</v>
      </c>
      <c r="Z210" s="53">
        <v>3647291.9299999997</v>
      </c>
      <c r="AB210" s="53">
        <v>11503324.16</v>
      </c>
      <c r="AC210" s="53">
        <v>63057.990000000013</v>
      </c>
      <c r="AD210" s="53">
        <v>31467.320000000003</v>
      </c>
      <c r="AE210" s="53">
        <v>762757.66999999993</v>
      </c>
      <c r="AF210" s="53">
        <v>8505.2800000000007</v>
      </c>
      <c r="AG210" s="53">
        <v>159963.44000000006</v>
      </c>
      <c r="AH210" s="53">
        <v>276244.67000000004</v>
      </c>
      <c r="AI210" s="53">
        <v>603053.8400000002</v>
      </c>
      <c r="AJ210" s="53">
        <v>31302.32</v>
      </c>
      <c r="AK210" s="53">
        <v>79.040000000000006</v>
      </c>
      <c r="AL210" s="53">
        <v>4030.24</v>
      </c>
      <c r="AM210" s="53">
        <v>123061.71999999997</v>
      </c>
      <c r="AN210" s="53">
        <v>658004.5000000007</v>
      </c>
      <c r="AO210" s="53">
        <v>771191.80999999994</v>
      </c>
      <c r="AQ210" s="53">
        <v>84681.040000000023</v>
      </c>
      <c r="AS210" s="53">
        <v>813940.92999999993</v>
      </c>
      <c r="AU210" s="53">
        <v>5.84</v>
      </c>
      <c r="AW210" s="53">
        <v>356798.03999999957</v>
      </c>
      <c r="AX210" s="53">
        <v>16755.899999999994</v>
      </c>
      <c r="AY210" s="53">
        <v>4087.39</v>
      </c>
      <c r="AZ210" s="53">
        <v>23</v>
      </c>
      <c r="BA210" s="53">
        <v>2596.5500000000002</v>
      </c>
      <c r="BB210" s="53">
        <v>202.76</v>
      </c>
      <c r="BC210" s="53">
        <v>4237.75</v>
      </c>
      <c r="BD210" s="53">
        <v>183</v>
      </c>
      <c r="BE210" s="53">
        <v>14343.880000000003</v>
      </c>
      <c r="BF210" s="53">
        <v>5157.38</v>
      </c>
      <c r="BG210" s="53">
        <v>17923.27</v>
      </c>
      <c r="BH210" s="53">
        <v>2107.83</v>
      </c>
      <c r="BI210" s="53">
        <v>231.15</v>
      </c>
      <c r="BJ210" s="53">
        <v>113556.22999999997</v>
      </c>
      <c r="BK210" s="53">
        <v>167799.68999999994</v>
      </c>
      <c r="BL210" s="53">
        <v>515385.49999999994</v>
      </c>
      <c r="BM210" s="53">
        <v>207733.93</v>
      </c>
      <c r="BN210" s="53">
        <v>29514.82</v>
      </c>
      <c r="BO210" s="53">
        <v>14006.859999999997</v>
      </c>
      <c r="BP210" s="53">
        <v>2049.2699999999995</v>
      </c>
      <c r="BQ210" s="53">
        <v>98335.53999999995</v>
      </c>
      <c r="BR210" s="53">
        <v>473917.41000000015</v>
      </c>
      <c r="BS210" s="53">
        <v>134926.45000000001</v>
      </c>
      <c r="BT210" s="53">
        <v>7182.11</v>
      </c>
      <c r="BU210" s="53">
        <v>2788169.6600000006</v>
      </c>
      <c r="BV210" s="53">
        <v>1549708.8299999991</v>
      </c>
      <c r="BW210" s="53">
        <v>27649.51</v>
      </c>
      <c r="BX210" s="53">
        <v>700.85</v>
      </c>
      <c r="BY210" s="53">
        <v>347075.49000000011</v>
      </c>
      <c r="BZ210" s="53"/>
      <c r="CA210" s="53">
        <v>362.9</v>
      </c>
      <c r="CB210" s="53">
        <v>29082.35</v>
      </c>
      <c r="CD210" s="53">
        <v>17.25</v>
      </c>
      <c r="CE210" s="53">
        <v>174741.86</v>
      </c>
      <c r="CF210" s="53">
        <v>185653.03999999998</v>
      </c>
      <c r="CG210" s="53">
        <v>3099356.2799999928</v>
      </c>
      <c r="CH210" s="53">
        <v>2995852.78</v>
      </c>
      <c r="CI210" s="53">
        <v>113275</v>
      </c>
      <c r="CJ210" s="53">
        <v>4671811.6700000027</v>
      </c>
      <c r="CK210" s="53">
        <v>15231.829999999998</v>
      </c>
      <c r="CL210" s="53">
        <v>10532.77</v>
      </c>
      <c r="CM210" s="53">
        <v>270887.25999999989</v>
      </c>
      <c r="CN210" s="53">
        <v>7838.1799999999976</v>
      </c>
      <c r="CO210" s="53">
        <v>8339.9600000000009</v>
      </c>
      <c r="CQ210" s="53">
        <v>1685623.6299999992</v>
      </c>
      <c r="CR210" s="53">
        <v>87537.37000000001</v>
      </c>
      <c r="CS210" s="53">
        <v>257356.08000000005</v>
      </c>
      <c r="CT210" s="53">
        <v>5189.1699999999992</v>
      </c>
      <c r="CU210" s="56">
        <f t="shared" si="0"/>
        <v>53331982.209999993</v>
      </c>
    </row>
    <row r="211" spans="1:99" x14ac:dyDescent="0.35">
      <c r="A211" s="46">
        <v>44958</v>
      </c>
      <c r="B211" s="53">
        <v>26496</v>
      </c>
      <c r="C211" s="53">
        <v>861319.70000000007</v>
      </c>
      <c r="D211" s="53">
        <v>227400.99</v>
      </c>
      <c r="E211" s="53">
        <v>575242.33000000019</v>
      </c>
      <c r="H211" s="53">
        <v>204668.39</v>
      </c>
      <c r="I211" s="53">
        <v>154163.73000000004</v>
      </c>
      <c r="J211" s="53">
        <v>94852.219999999943</v>
      </c>
      <c r="K211" s="53">
        <v>4571568.46</v>
      </c>
      <c r="L211" s="53">
        <v>614300.41999999981</v>
      </c>
      <c r="M211" s="53">
        <v>105979.41</v>
      </c>
      <c r="P211" s="53">
        <v>1134105.57</v>
      </c>
      <c r="Q211" s="53">
        <v>705156.77000000025</v>
      </c>
      <c r="R211" s="53">
        <v>1162059.0300000003</v>
      </c>
      <c r="S211" s="53">
        <v>31721.340000000015</v>
      </c>
      <c r="T211" s="53">
        <v>2212444.8199999989</v>
      </c>
      <c r="U211" s="53">
        <v>786743.26000000059</v>
      </c>
      <c r="V211" s="53">
        <v>881035.05000000086</v>
      </c>
      <c r="W211" s="53">
        <v>2340122.6499999976</v>
      </c>
      <c r="X211" s="53">
        <v>433722.84</v>
      </c>
      <c r="Y211" s="53">
        <v>623520</v>
      </c>
      <c r="Z211" s="53">
        <v>1291005.9900000002</v>
      </c>
      <c r="AA211" s="53">
        <v>10.73</v>
      </c>
      <c r="AB211" s="53">
        <v>7645324.79</v>
      </c>
      <c r="AC211" s="53">
        <v>69009.700000000012</v>
      </c>
      <c r="AD211" s="53">
        <v>9981.0399999999991</v>
      </c>
      <c r="AE211" s="53">
        <v>392031.49000000005</v>
      </c>
      <c r="AF211" s="53">
        <v>14953.67</v>
      </c>
      <c r="AG211" s="53">
        <v>217359.39000000007</v>
      </c>
      <c r="AH211" s="53">
        <v>435720.32999999984</v>
      </c>
      <c r="AI211" s="53">
        <v>749214.4800000001</v>
      </c>
      <c r="AJ211" s="53">
        <v>41409.390000000007</v>
      </c>
      <c r="AL211" s="53">
        <v>803.3</v>
      </c>
      <c r="AM211" s="53">
        <v>232611.0199999999</v>
      </c>
      <c r="AN211" s="53">
        <v>888816.92999999854</v>
      </c>
      <c r="AO211" s="53">
        <v>593042.52000000037</v>
      </c>
      <c r="AP211" s="53">
        <v>13.93</v>
      </c>
      <c r="AQ211" s="53">
        <v>126235.01999999996</v>
      </c>
      <c r="AS211" s="53">
        <v>485193.27999999997</v>
      </c>
      <c r="AT211" s="53">
        <v>338.08</v>
      </c>
      <c r="AU211" s="53">
        <v>2234.27</v>
      </c>
      <c r="AV211" s="53">
        <v>510.41</v>
      </c>
      <c r="AW211" s="53">
        <v>404904.1199999997</v>
      </c>
      <c r="AX211" s="53">
        <v>17568.46999999999</v>
      </c>
      <c r="AY211" s="53">
        <v>6836.33</v>
      </c>
      <c r="AZ211" s="53">
        <v>1876</v>
      </c>
      <c r="BA211" s="53">
        <v>4981.9399999999996</v>
      </c>
      <c r="BB211" s="53">
        <v>333.78000000000003</v>
      </c>
      <c r="BC211" s="53">
        <v>10126.620000000001</v>
      </c>
      <c r="BD211" s="53">
        <v>27.86</v>
      </c>
      <c r="BE211" s="53">
        <v>41495.639999999992</v>
      </c>
      <c r="BF211" s="53">
        <v>9213.0500000000029</v>
      </c>
      <c r="BG211" s="53">
        <v>8259.51</v>
      </c>
      <c r="BH211" s="53">
        <v>5321.77</v>
      </c>
      <c r="BI211" s="53">
        <v>46</v>
      </c>
      <c r="BJ211" s="53">
        <v>111342.59999999999</v>
      </c>
      <c r="BK211" s="53">
        <v>288595.20000000001</v>
      </c>
      <c r="BL211" s="53">
        <v>307565.38000000006</v>
      </c>
      <c r="BM211" s="53">
        <v>338149.30000000016</v>
      </c>
      <c r="BN211" s="53">
        <v>44490.470000000008</v>
      </c>
      <c r="BO211" s="53">
        <v>16609.590000000004</v>
      </c>
      <c r="BP211" s="53">
        <v>5978.0899999999992</v>
      </c>
      <c r="BQ211" s="53">
        <v>160882.28000000006</v>
      </c>
      <c r="BR211" s="53">
        <v>557591.9500000003</v>
      </c>
      <c r="BS211" s="53">
        <v>89703.820000000022</v>
      </c>
      <c r="BT211" s="53">
        <v>10021.980000000005</v>
      </c>
      <c r="BU211" s="53">
        <v>3617168.4400000004</v>
      </c>
      <c r="BV211" s="53">
        <v>1575947.5099999991</v>
      </c>
      <c r="BW211" s="53">
        <v>32836.01</v>
      </c>
      <c r="BX211" s="53">
        <v>797.6</v>
      </c>
      <c r="BY211" s="53">
        <v>175205.25000000003</v>
      </c>
      <c r="BZ211" s="53"/>
      <c r="CB211" s="53">
        <v>1041.9000000000001</v>
      </c>
      <c r="CC211" s="53">
        <v>78.819999999999993</v>
      </c>
      <c r="CE211" s="53">
        <v>348085.17999999988</v>
      </c>
      <c r="CF211" s="53">
        <v>62007.760000000009</v>
      </c>
      <c r="CG211" s="53">
        <v>2169645.6900000018</v>
      </c>
      <c r="CH211" s="53">
        <v>2702288.9700000035</v>
      </c>
      <c r="CI211" s="53">
        <v>2847.42</v>
      </c>
      <c r="CJ211" s="53">
        <v>6698226.3099999893</v>
      </c>
      <c r="CK211" s="53">
        <v>1075.24</v>
      </c>
      <c r="CL211" s="53">
        <v>1169.68</v>
      </c>
      <c r="CM211" s="53">
        <v>277542.30000000005</v>
      </c>
      <c r="CN211" s="53">
        <v>14066.670000000002</v>
      </c>
      <c r="CO211" s="53">
        <v>18583.87</v>
      </c>
      <c r="CP211" s="53">
        <v>23699.200000000001</v>
      </c>
      <c r="CQ211" s="53">
        <v>1435932.0100000007</v>
      </c>
      <c r="CR211" s="53">
        <v>108635.91</v>
      </c>
      <c r="CS211" s="53">
        <v>411682.77999999956</v>
      </c>
      <c r="CT211" s="53">
        <v>100.98</v>
      </c>
      <c r="CU211" s="56">
        <f t="shared" si="0"/>
        <v>53063029.989999987</v>
      </c>
    </row>
    <row r="212" spans="1:99" x14ac:dyDescent="0.35">
      <c r="A212" s="46">
        <v>44986</v>
      </c>
      <c r="B212" s="53">
        <v>38690.369999999995</v>
      </c>
      <c r="C212" s="53">
        <v>1322777.3500000006</v>
      </c>
      <c r="D212" s="53">
        <v>426308.93000000005</v>
      </c>
      <c r="E212" s="53">
        <v>1046970.2200000002</v>
      </c>
      <c r="F212" s="53">
        <v>38467.85</v>
      </c>
      <c r="H212" s="53">
        <v>479782.42999999982</v>
      </c>
      <c r="I212" s="53">
        <v>274177.87</v>
      </c>
      <c r="J212" s="53">
        <v>24329.950000000004</v>
      </c>
      <c r="K212" s="53">
        <v>1590104.75</v>
      </c>
      <c r="L212" s="53">
        <v>799336.42000000062</v>
      </c>
      <c r="M212" s="53">
        <v>52166.880000000005</v>
      </c>
      <c r="N212" s="53">
        <v>16223.439999999997</v>
      </c>
      <c r="O212" s="53">
        <v>14.1</v>
      </c>
      <c r="P212" s="53">
        <v>1654412.4299999995</v>
      </c>
      <c r="Q212" s="53">
        <v>808284.91999999958</v>
      </c>
      <c r="R212" s="53">
        <v>78326.39</v>
      </c>
      <c r="S212" s="53">
        <v>76074.759999999995</v>
      </c>
      <c r="T212" s="53">
        <v>2690579.0499999993</v>
      </c>
      <c r="U212" s="53">
        <v>419725.63999999996</v>
      </c>
      <c r="V212" s="53">
        <v>1028182.8599999994</v>
      </c>
      <c r="W212" s="53">
        <v>2160286.4699999993</v>
      </c>
      <c r="X212" s="53">
        <v>453195.61999999982</v>
      </c>
      <c r="Y212" s="53">
        <v>148530</v>
      </c>
      <c r="Z212" s="53">
        <v>2065304.4799999995</v>
      </c>
      <c r="AB212" s="53">
        <v>36719946.120000012</v>
      </c>
      <c r="AC212" s="53">
        <v>66120</v>
      </c>
      <c r="AD212" s="53">
        <v>19436.790000000008</v>
      </c>
      <c r="AE212" s="53">
        <v>452580.20000000013</v>
      </c>
      <c r="AF212" s="53">
        <v>8673.869999999999</v>
      </c>
      <c r="AG212" s="53">
        <v>392901.61000000004</v>
      </c>
      <c r="AH212" s="53">
        <v>505610.4999999993</v>
      </c>
      <c r="AI212" s="53">
        <v>665462.2300000001</v>
      </c>
      <c r="AJ212" s="53">
        <v>77338.86</v>
      </c>
      <c r="AK212" s="53">
        <v>757.29</v>
      </c>
      <c r="AL212" s="53">
        <v>206.49</v>
      </c>
      <c r="AM212" s="53">
        <v>756688.34999999963</v>
      </c>
      <c r="AN212" s="53">
        <v>843757.51000000117</v>
      </c>
      <c r="AO212" s="53">
        <v>608802.70000000054</v>
      </c>
      <c r="AP212" s="53">
        <v>367.05</v>
      </c>
      <c r="AQ212" s="53">
        <v>112932.97000000002</v>
      </c>
      <c r="AR212" s="53">
        <v>8507.8799999999992</v>
      </c>
      <c r="AS212" s="53">
        <v>573257.12999999989</v>
      </c>
      <c r="AT212" s="53">
        <v>258.75</v>
      </c>
      <c r="AU212" s="53">
        <v>1824.08</v>
      </c>
      <c r="AV212" s="53">
        <v>101.78</v>
      </c>
      <c r="AW212" s="53">
        <v>459194.40000000014</v>
      </c>
      <c r="AX212" s="53">
        <v>73696.87000000001</v>
      </c>
      <c r="AY212" s="53">
        <v>4795.5</v>
      </c>
      <c r="AZ212" s="53">
        <v>552.95999999999992</v>
      </c>
      <c r="BA212" s="53">
        <v>13018.489999999998</v>
      </c>
      <c r="BB212" s="53">
        <v>10298.15</v>
      </c>
      <c r="BC212" s="53">
        <v>1744.94</v>
      </c>
      <c r="BD212" s="53">
        <v>346.91999999999996</v>
      </c>
      <c r="BE212" s="53">
        <v>7966.94</v>
      </c>
      <c r="BF212" s="53">
        <v>17316.599999999999</v>
      </c>
      <c r="BG212" s="53">
        <v>13572.230000000001</v>
      </c>
      <c r="BH212" s="53">
        <v>41936.76</v>
      </c>
      <c r="BJ212" s="53">
        <v>154116.27000000002</v>
      </c>
      <c r="BK212" s="53">
        <v>364410.69000000041</v>
      </c>
      <c r="BL212" s="53">
        <v>635708.48999999987</v>
      </c>
      <c r="BM212" s="53">
        <v>308909.55000000005</v>
      </c>
      <c r="BN212" s="53">
        <v>58737</v>
      </c>
      <c r="BO212" s="53">
        <v>11519.35</v>
      </c>
      <c r="BP212" s="53">
        <v>7041.0999999999985</v>
      </c>
      <c r="BQ212" s="53">
        <v>57840.529999999992</v>
      </c>
      <c r="BR212" s="53">
        <v>307105.89000000007</v>
      </c>
      <c r="BS212" s="53">
        <v>146801.54</v>
      </c>
      <c r="BT212" s="53">
        <v>2599.6200000000008</v>
      </c>
      <c r="BU212" s="53">
        <v>1120613.3399999999</v>
      </c>
      <c r="BV212" s="53">
        <v>1323923.3800000013</v>
      </c>
      <c r="BW212" s="53">
        <v>36508.559999999998</v>
      </c>
      <c r="BX212" s="53">
        <v>147.19999999999999</v>
      </c>
      <c r="BY212" s="53">
        <v>385156.99000000005</v>
      </c>
      <c r="BZ212" s="53"/>
      <c r="CA212" s="53">
        <v>669.05</v>
      </c>
      <c r="CB212" s="53">
        <v>3113.0899999999997</v>
      </c>
      <c r="CC212" s="53">
        <v>11.5</v>
      </c>
      <c r="CD212" s="53">
        <v>86.25</v>
      </c>
      <c r="CE212" s="53">
        <v>70502.550000000047</v>
      </c>
      <c r="CF212" s="53">
        <v>133933.57999999999</v>
      </c>
      <c r="CG212" s="53">
        <v>1777119.5900000015</v>
      </c>
      <c r="CH212" s="53">
        <v>4262539.6199999982</v>
      </c>
      <c r="CI212" s="53">
        <v>1368.5</v>
      </c>
      <c r="CJ212" s="53">
        <v>8262050.3399999896</v>
      </c>
      <c r="CK212" s="53">
        <v>3662.33</v>
      </c>
      <c r="CL212" s="53">
        <v>4330.5400000000009</v>
      </c>
      <c r="CM212" s="53">
        <v>176307.9</v>
      </c>
      <c r="CN212" s="53">
        <v>6338.2499999999991</v>
      </c>
      <c r="CO212" s="53">
        <v>12244.409999999998</v>
      </c>
      <c r="CP212" s="53">
        <v>2648.86</v>
      </c>
      <c r="CQ212" s="53">
        <v>1250984.1000000008</v>
      </c>
      <c r="CR212" s="53">
        <v>115162.41000000009</v>
      </c>
      <c r="CS212" s="53">
        <v>353790.55999999976</v>
      </c>
      <c r="CT212" s="53">
        <v>173.76</v>
      </c>
      <c r="CU212" s="56">
        <f t="shared" si="0"/>
        <v>81510402.790000007</v>
      </c>
    </row>
    <row r="213" spans="1:99" x14ac:dyDescent="0.35">
      <c r="A213" s="46">
        <v>45017</v>
      </c>
      <c r="B213" s="53">
        <v>65832.899999999994</v>
      </c>
      <c r="C213" s="53">
        <v>3718760.4499999997</v>
      </c>
      <c r="D213" s="53">
        <v>383618.36999999988</v>
      </c>
      <c r="E213" s="53">
        <v>657874.09</v>
      </c>
      <c r="F213" s="53">
        <v>8294.1</v>
      </c>
      <c r="H213" s="53">
        <v>223956.87000000002</v>
      </c>
      <c r="I213" s="53">
        <v>197807.50000000012</v>
      </c>
      <c r="J213" s="53">
        <v>12596.210000000003</v>
      </c>
      <c r="K213" s="53">
        <v>3798279.24</v>
      </c>
      <c r="L213" s="53">
        <v>531196.52999999991</v>
      </c>
      <c r="M213" s="53">
        <v>80517.210000000006</v>
      </c>
      <c r="N213" s="53">
        <v>11.5</v>
      </c>
      <c r="P213" s="53">
        <v>1110475.8599999999</v>
      </c>
      <c r="Q213" s="53">
        <v>1165882.29</v>
      </c>
      <c r="R213" s="53">
        <v>149968.28</v>
      </c>
      <c r="S213" s="53">
        <v>39124.900000000016</v>
      </c>
      <c r="T213" s="53">
        <v>2691475.5300000026</v>
      </c>
      <c r="U213" s="53">
        <v>518004.88</v>
      </c>
      <c r="V213" s="53">
        <v>991271.64999999967</v>
      </c>
      <c r="W213" s="53">
        <v>842338.93000000087</v>
      </c>
      <c r="X213" s="53">
        <v>274192.48</v>
      </c>
      <c r="Y213" s="53">
        <v>64646.400000000001</v>
      </c>
      <c r="Z213" s="53">
        <v>1299255.4599999995</v>
      </c>
      <c r="AB213" s="53">
        <v>11988772.529999999</v>
      </c>
      <c r="AC213" s="53">
        <v>55826.77</v>
      </c>
      <c r="AD213" s="53">
        <v>4462.3399999999992</v>
      </c>
      <c r="AE213" s="53">
        <v>172865.67</v>
      </c>
      <c r="AF213" s="53">
        <v>90457.739999999991</v>
      </c>
      <c r="AG213" s="53">
        <v>271973.32999999984</v>
      </c>
      <c r="AH213" s="53">
        <v>850111.70999999973</v>
      </c>
      <c r="AI213" s="53">
        <v>780359.22999999893</v>
      </c>
      <c r="AJ213" s="53">
        <v>35177.149999999994</v>
      </c>
      <c r="AK213" s="53">
        <v>1744.05</v>
      </c>
      <c r="AL213" s="53">
        <v>2943.9500000000007</v>
      </c>
      <c r="AM213" s="53">
        <v>174714.55999999988</v>
      </c>
      <c r="AN213" s="53">
        <v>998799.79999999993</v>
      </c>
      <c r="AO213" s="53">
        <v>805150.36000000034</v>
      </c>
      <c r="AP213" s="53">
        <v>9104.1000000000022</v>
      </c>
      <c r="AQ213" s="53">
        <v>131105.71000000002</v>
      </c>
      <c r="AS213" s="53">
        <v>407744.0400000001</v>
      </c>
      <c r="AU213" s="53">
        <v>795.57</v>
      </c>
      <c r="AV213" s="53">
        <v>628.79999999999995</v>
      </c>
      <c r="AW213" s="53">
        <v>449184.61999999982</v>
      </c>
      <c r="AX213" s="53">
        <v>22607.499999999996</v>
      </c>
      <c r="AY213" s="53">
        <v>517.5</v>
      </c>
      <c r="AZ213" s="53">
        <v>134.23000000000002</v>
      </c>
      <c r="BA213" s="53">
        <v>19984.259999999998</v>
      </c>
      <c r="BB213" s="53">
        <v>27.89</v>
      </c>
      <c r="BC213" s="53">
        <v>2389.9499999999998</v>
      </c>
      <c r="BD213" s="53">
        <v>961.28</v>
      </c>
      <c r="BE213" s="53">
        <v>11179.590000000004</v>
      </c>
      <c r="BF213" s="53">
        <v>6786.98</v>
      </c>
      <c r="BG213" s="53">
        <v>5545.7800000000016</v>
      </c>
      <c r="BH213" s="53">
        <v>25652.69</v>
      </c>
      <c r="BI213" s="53">
        <v>1823.46</v>
      </c>
      <c r="BJ213" s="53">
        <v>242809.75000000026</v>
      </c>
      <c r="BK213" s="53">
        <v>197282.15999999989</v>
      </c>
      <c r="BL213" s="53">
        <v>863355.01</v>
      </c>
      <c r="BM213" s="53">
        <v>160627.20000000001</v>
      </c>
      <c r="BN213" s="53">
        <v>41301.879999999976</v>
      </c>
      <c r="BO213" s="53">
        <v>20044.039999999997</v>
      </c>
      <c r="BP213" s="53">
        <v>3379.98</v>
      </c>
      <c r="BQ213" s="53">
        <v>98573.380000000034</v>
      </c>
      <c r="BR213" s="53">
        <v>539444.01000000036</v>
      </c>
      <c r="BS213" s="53">
        <v>50038.30000000001</v>
      </c>
      <c r="BT213" s="53">
        <v>7949.4299999999994</v>
      </c>
      <c r="BU213" s="53">
        <v>3461537.0599999996</v>
      </c>
      <c r="BV213" s="53">
        <v>1921581.7799999991</v>
      </c>
      <c r="BW213" s="53">
        <v>95516.53</v>
      </c>
      <c r="BX213" s="53">
        <v>158.29999999999998</v>
      </c>
      <c r="BY213" s="53">
        <v>274246.18999999989</v>
      </c>
      <c r="BZ213" s="53"/>
      <c r="CA213" s="53">
        <v>1457.63</v>
      </c>
      <c r="CB213" s="53">
        <v>9810.94</v>
      </c>
      <c r="CD213" s="53">
        <v>460</v>
      </c>
      <c r="CE213" s="53">
        <v>109445.85</v>
      </c>
      <c r="CF213" s="53">
        <v>339056.09999999992</v>
      </c>
      <c r="CG213" s="53">
        <v>2094360.739999996</v>
      </c>
      <c r="CH213" s="53">
        <v>3041835.7299999995</v>
      </c>
      <c r="CI213" s="53">
        <v>23.06</v>
      </c>
      <c r="CJ213" s="53">
        <v>6730588.6099999994</v>
      </c>
      <c r="CK213" s="53"/>
      <c r="CL213" s="53">
        <v>63311.85</v>
      </c>
      <c r="CM213" s="53">
        <v>134946.58999999991</v>
      </c>
      <c r="CN213" s="53">
        <v>12757.760000000002</v>
      </c>
      <c r="CO213" s="53">
        <v>17137.349999999999</v>
      </c>
      <c r="CP213" s="53"/>
      <c r="CQ213" s="53">
        <v>1201236.5600000005</v>
      </c>
      <c r="CR213" s="53">
        <v>156040.68999999994</v>
      </c>
      <c r="CS213" s="53">
        <v>347018.54</v>
      </c>
      <c r="CT213" s="53">
        <v>4668.6399999999994</v>
      </c>
      <c r="CU213" s="56">
        <f t="shared" si="0"/>
        <v>58396916.409999989</v>
      </c>
    </row>
    <row r="214" spans="1:99" x14ac:dyDescent="0.35">
      <c r="A214" s="46">
        <v>45047</v>
      </c>
      <c r="B214" s="53">
        <v>106079.15999999999</v>
      </c>
      <c r="C214" s="53">
        <v>2866938.52</v>
      </c>
      <c r="D214" s="53">
        <v>450805.47000000003</v>
      </c>
      <c r="E214" s="53">
        <v>631171.62000000011</v>
      </c>
      <c r="F214" s="53">
        <v>30539.489999999998</v>
      </c>
      <c r="H214" s="53">
        <v>134677.46</v>
      </c>
      <c r="I214" s="53">
        <v>257547.45999999993</v>
      </c>
      <c r="J214" s="53">
        <v>38834.549999999996</v>
      </c>
      <c r="K214" s="53">
        <v>6894252.3499999996</v>
      </c>
      <c r="L214" s="53">
        <v>649766.11000000022</v>
      </c>
      <c r="M214" s="53">
        <v>52853.900000000009</v>
      </c>
      <c r="N214" s="53">
        <v>710.96</v>
      </c>
      <c r="P214" s="53">
        <v>1029026.37</v>
      </c>
      <c r="Q214" s="53">
        <v>925180.15</v>
      </c>
      <c r="R214" s="53">
        <v>70541.91</v>
      </c>
      <c r="S214" s="53">
        <v>43824.240000000005</v>
      </c>
      <c r="T214" s="53">
        <v>1845646.7899999998</v>
      </c>
      <c r="U214" s="53">
        <v>788739.62999999977</v>
      </c>
      <c r="V214" s="53">
        <v>908435.19000000053</v>
      </c>
      <c r="W214" s="53">
        <v>2574055.9300000016</v>
      </c>
      <c r="X214" s="53">
        <v>101428.41</v>
      </c>
      <c r="Z214" s="53">
        <v>1345026.13</v>
      </c>
      <c r="AB214" s="53">
        <v>3698783.330000001</v>
      </c>
      <c r="AC214" s="53">
        <v>17455.71</v>
      </c>
      <c r="AD214" s="53">
        <v>2265.11</v>
      </c>
      <c r="AE214" s="53">
        <v>454623.01000000013</v>
      </c>
      <c r="AF214" s="53">
        <v>8918.09</v>
      </c>
      <c r="AG214" s="53">
        <v>215111.95</v>
      </c>
      <c r="AH214" s="53">
        <v>586798.43999999959</v>
      </c>
      <c r="AI214" s="53">
        <v>659163.76000000071</v>
      </c>
      <c r="AJ214" s="53">
        <v>42823.37</v>
      </c>
      <c r="AK214" s="53">
        <v>1266.1500000000001</v>
      </c>
      <c r="AL214" s="53">
        <v>72.22</v>
      </c>
      <c r="AM214" s="53">
        <v>349062.68000000005</v>
      </c>
      <c r="AN214" s="53">
        <v>946670.95000000042</v>
      </c>
      <c r="AO214" s="53">
        <v>640901.13000000024</v>
      </c>
      <c r="AP214" s="53">
        <v>345</v>
      </c>
      <c r="AQ214" s="53">
        <v>158606.81999999989</v>
      </c>
      <c r="AS214" s="53">
        <v>538417.17000000016</v>
      </c>
      <c r="AT214" s="53">
        <v>29.44</v>
      </c>
      <c r="AU214" s="53">
        <v>1666.4</v>
      </c>
      <c r="AW214" s="53">
        <v>504668.12000000023</v>
      </c>
      <c r="AX214" s="53">
        <v>26403.500000000004</v>
      </c>
      <c r="AY214" s="53">
        <v>7521</v>
      </c>
      <c r="BA214" s="53">
        <v>11648.36</v>
      </c>
      <c r="BC214" s="53">
        <v>626.75</v>
      </c>
      <c r="BD214" s="53">
        <v>674.65</v>
      </c>
      <c r="BE214" s="53">
        <v>25958.419999999991</v>
      </c>
      <c r="BF214" s="53">
        <v>19748.78</v>
      </c>
      <c r="BG214" s="53">
        <v>9958.92</v>
      </c>
      <c r="BH214" s="53">
        <v>7725.7499999999991</v>
      </c>
      <c r="BI214" s="53">
        <v>1591.12</v>
      </c>
      <c r="BJ214" s="53">
        <v>101368.92000000001</v>
      </c>
      <c r="BK214" s="53">
        <v>236025.8600000001</v>
      </c>
      <c r="BL214" s="53">
        <v>1069908.6200000008</v>
      </c>
      <c r="BM214" s="53">
        <v>306611.33999999991</v>
      </c>
      <c r="BN214" s="53">
        <v>50169.999999999993</v>
      </c>
      <c r="BO214" s="53">
        <v>20990.819999999996</v>
      </c>
      <c r="BP214" s="53">
        <v>4254.5200000000004</v>
      </c>
      <c r="BQ214" s="53">
        <v>85568.28</v>
      </c>
      <c r="BR214" s="53">
        <v>809028.87999999954</v>
      </c>
      <c r="BS214" s="53">
        <v>102056.32999999999</v>
      </c>
      <c r="BT214" s="53">
        <v>41048.610000000008</v>
      </c>
      <c r="BU214" s="53">
        <v>4084886.4699999983</v>
      </c>
      <c r="BV214" s="53">
        <v>2030477.7100000009</v>
      </c>
      <c r="BW214" s="53">
        <v>46722.169999999991</v>
      </c>
      <c r="BX214" s="53">
        <v>13.27</v>
      </c>
      <c r="BY214" s="53">
        <v>174507.65000000005</v>
      </c>
      <c r="BZ214" s="53"/>
      <c r="CA214" s="53">
        <v>15465.67</v>
      </c>
      <c r="CB214" s="53">
        <v>2053.36</v>
      </c>
      <c r="CC214" s="53">
        <v>176</v>
      </c>
      <c r="CE214" s="53">
        <v>123353.85000000003</v>
      </c>
      <c r="CF214" s="53">
        <v>164136.35999999996</v>
      </c>
      <c r="CG214" s="53">
        <v>3273830.5400000047</v>
      </c>
      <c r="CH214" s="53">
        <v>2669326.6699999962</v>
      </c>
      <c r="CI214" s="53">
        <v>51.54</v>
      </c>
      <c r="CJ214" s="53">
        <v>6779154.8200000022</v>
      </c>
      <c r="CK214" s="53">
        <v>19471.55</v>
      </c>
      <c r="CL214" s="53">
        <v>10088.859999999999</v>
      </c>
      <c r="CM214" s="53">
        <v>499519.9</v>
      </c>
      <c r="CN214" s="53">
        <v>10431.86</v>
      </c>
      <c r="CO214" s="53">
        <v>14356.959999999997</v>
      </c>
      <c r="CQ214" s="53">
        <v>1182568.9599999993</v>
      </c>
      <c r="CR214" s="53">
        <v>208709.66999999995</v>
      </c>
      <c r="CS214" s="53">
        <v>332569.86999999965</v>
      </c>
      <c r="CT214" s="53">
        <v>3375.79</v>
      </c>
      <c r="CU214" s="56">
        <f t="shared" si="0"/>
        <v>55157869.580000013</v>
      </c>
    </row>
    <row r="215" spans="1:99" x14ac:dyDescent="0.35">
      <c r="A215" s="46">
        <v>45078</v>
      </c>
      <c r="B215" s="53">
        <v>93651.44</v>
      </c>
      <c r="C215" s="53">
        <v>3704850.709999999</v>
      </c>
      <c r="D215" s="53">
        <v>343675.64</v>
      </c>
      <c r="E215" s="53">
        <v>802270.99999999965</v>
      </c>
      <c r="F215" s="53">
        <v>1955.66</v>
      </c>
      <c r="H215" s="53">
        <v>235424.24000000005</v>
      </c>
      <c r="I215" s="53">
        <v>270974.30999999988</v>
      </c>
      <c r="J215" s="53">
        <v>54246.94999999999</v>
      </c>
      <c r="K215" s="53">
        <v>7689827.9499999993</v>
      </c>
      <c r="L215" s="53">
        <v>767950.88000000012</v>
      </c>
      <c r="M215" s="53">
        <v>82624.100000000006</v>
      </c>
      <c r="N215" s="53">
        <v>11589.449999999999</v>
      </c>
      <c r="P215" s="53">
        <v>1540677.0899999992</v>
      </c>
      <c r="Q215" s="53">
        <v>868179.00999999989</v>
      </c>
      <c r="R215" s="53">
        <v>125211.77000000002</v>
      </c>
      <c r="S215" s="53">
        <v>62123.930000000015</v>
      </c>
      <c r="T215" s="53">
        <v>2518118.5900000026</v>
      </c>
      <c r="U215" s="53">
        <v>572673.2699999999</v>
      </c>
      <c r="V215" s="53">
        <v>762490.84000000008</v>
      </c>
      <c r="W215" s="53">
        <v>2659509.5499999993</v>
      </c>
      <c r="X215" s="53">
        <v>355133.93000000005</v>
      </c>
      <c r="Y215" s="53">
        <v>383640</v>
      </c>
      <c r="Z215" s="53">
        <v>2008852.7999999993</v>
      </c>
      <c r="AB215" s="53">
        <v>11266080.520000001</v>
      </c>
      <c r="AC215" s="53">
        <v>27744.210000000003</v>
      </c>
      <c r="AD215" s="53">
        <v>39031.35</v>
      </c>
      <c r="AE215" s="53">
        <v>761968.89000000025</v>
      </c>
      <c r="AF215" s="53">
        <v>1208.19</v>
      </c>
      <c r="AG215" s="53">
        <v>204679.91</v>
      </c>
      <c r="AH215" s="53">
        <v>526773.4999999993</v>
      </c>
      <c r="AI215" s="53">
        <v>583944.50000000035</v>
      </c>
      <c r="AJ215" s="53">
        <v>37733.310000000019</v>
      </c>
      <c r="AL215" s="53">
        <v>100552.4</v>
      </c>
      <c r="AM215" s="53">
        <v>373089.77999999997</v>
      </c>
      <c r="AN215" s="53">
        <v>1059622.7199999997</v>
      </c>
      <c r="AO215" s="53">
        <v>708323.58</v>
      </c>
      <c r="AP215" s="53">
        <v>213.67000000000002</v>
      </c>
      <c r="AQ215" s="53">
        <v>93581.740000000034</v>
      </c>
      <c r="AS215" s="53">
        <v>335227.18000000011</v>
      </c>
      <c r="AT215" s="53">
        <v>539.34</v>
      </c>
      <c r="AU215" s="53">
        <v>46.85</v>
      </c>
      <c r="AW215" s="53">
        <v>412642.56000000023</v>
      </c>
      <c r="AX215" s="53">
        <v>15067.519999999999</v>
      </c>
      <c r="AY215" s="53">
        <v>1776.94</v>
      </c>
      <c r="AZ215" s="53">
        <v>52.02</v>
      </c>
      <c r="BA215" s="53">
        <v>8474.239999999998</v>
      </c>
      <c r="BB215" s="53">
        <v>30131.360000000001</v>
      </c>
      <c r="BC215" s="53">
        <v>5337.53</v>
      </c>
      <c r="BD215" s="53">
        <v>502.86999999999995</v>
      </c>
      <c r="BE215" s="53">
        <v>9114.1899999999987</v>
      </c>
      <c r="BF215" s="53">
        <v>25816.59</v>
      </c>
      <c r="BG215" s="53">
        <v>11599.889999999998</v>
      </c>
      <c r="BH215" s="53">
        <v>26047.449999999997</v>
      </c>
      <c r="BI215" s="53">
        <v>217.67000000000002</v>
      </c>
      <c r="BJ215" s="53">
        <v>130447.51999999996</v>
      </c>
      <c r="BK215" s="53">
        <v>212513.39000000013</v>
      </c>
      <c r="BL215" s="53">
        <v>758332.06000000017</v>
      </c>
      <c r="BM215" s="53">
        <v>178824.00999999992</v>
      </c>
      <c r="BN215" s="53">
        <v>35418.06</v>
      </c>
      <c r="BO215" s="53">
        <v>12622.72</v>
      </c>
      <c r="BP215" s="53">
        <v>3169.11</v>
      </c>
      <c r="BQ215" s="53">
        <v>147323.23000000001</v>
      </c>
      <c r="BR215" s="53">
        <v>662159.87000000023</v>
      </c>
      <c r="BS215" s="53">
        <v>97413.66</v>
      </c>
      <c r="BT215" s="53">
        <v>4808.2800000000007</v>
      </c>
      <c r="BU215" s="53">
        <v>3192802.1199999992</v>
      </c>
      <c r="BV215" s="53">
        <v>1508807.3699999999</v>
      </c>
      <c r="BW215" s="53">
        <v>15437.56</v>
      </c>
      <c r="BY215" s="53">
        <v>392997.17000000027</v>
      </c>
      <c r="BZ215" s="53"/>
      <c r="CA215" s="53">
        <v>190.8</v>
      </c>
      <c r="CB215" s="53">
        <v>2690.8199999999997</v>
      </c>
      <c r="CC215" s="53">
        <v>177.93</v>
      </c>
      <c r="CD215" s="53">
        <v>128.80000000000001</v>
      </c>
      <c r="CE215" s="53">
        <v>191202.83000000016</v>
      </c>
      <c r="CF215" s="53">
        <v>156818.30999999988</v>
      </c>
      <c r="CG215" s="53">
        <v>2678785.1800000044</v>
      </c>
      <c r="CH215" s="53">
        <v>4355110.7200000165</v>
      </c>
      <c r="CI215" s="53">
        <v>57.5</v>
      </c>
      <c r="CJ215" s="53">
        <v>8064674.0399999972</v>
      </c>
      <c r="CK215" s="53">
        <v>5.75</v>
      </c>
      <c r="CL215" s="53">
        <v>353381.9</v>
      </c>
      <c r="CM215" s="53">
        <v>503492.31</v>
      </c>
      <c r="CN215" s="53">
        <v>9263.7000000000025</v>
      </c>
      <c r="CO215" s="53">
        <v>18496.86</v>
      </c>
      <c r="CQ215" s="53">
        <v>1146196.4699999997</v>
      </c>
      <c r="CR215" s="53">
        <v>186516.59999999998</v>
      </c>
      <c r="CS215" s="53">
        <v>452432.30999999988</v>
      </c>
      <c r="CT215" s="53">
        <v>3235.4700000000003</v>
      </c>
      <c r="CU215" s="56">
        <f t="shared" si="0"/>
        <v>68058730.010000035</v>
      </c>
    </row>
    <row r="216" spans="1:99" x14ac:dyDescent="0.35">
      <c r="A216" s="46">
        <v>45108</v>
      </c>
      <c r="B216" s="53">
        <v>78001.989999999991</v>
      </c>
      <c r="C216" s="53">
        <v>2947345.6300000004</v>
      </c>
      <c r="D216" s="53">
        <v>429172.97000000003</v>
      </c>
      <c r="E216" s="53">
        <v>655557.06000000041</v>
      </c>
      <c r="G216" s="53">
        <v>2625.87</v>
      </c>
      <c r="H216" s="53">
        <v>494179.09999999974</v>
      </c>
      <c r="I216" s="53">
        <v>239533.70000000004</v>
      </c>
      <c r="J216" s="53">
        <v>76144.429999999949</v>
      </c>
      <c r="K216" s="53">
        <v>4389399.9800000014</v>
      </c>
      <c r="L216" s="53">
        <v>774569.69000000006</v>
      </c>
      <c r="M216" s="53">
        <v>64853.7</v>
      </c>
      <c r="P216" s="53">
        <v>961240.59999999986</v>
      </c>
      <c r="Q216" s="53">
        <v>1204949.2399999988</v>
      </c>
      <c r="R216" s="53">
        <v>102086.40999999999</v>
      </c>
      <c r="S216" s="53">
        <v>132325.28999999998</v>
      </c>
      <c r="T216" s="53">
        <v>2239050.0900000003</v>
      </c>
      <c r="U216" s="53">
        <v>650990.89999999967</v>
      </c>
      <c r="V216" s="53">
        <v>935118.28000000014</v>
      </c>
      <c r="W216" s="53">
        <v>2313707.0000000019</v>
      </c>
      <c r="X216" s="53">
        <v>293948.94999999995</v>
      </c>
      <c r="Y216" s="53">
        <v>531645</v>
      </c>
      <c r="Z216" s="53">
        <v>3122889.0799999996</v>
      </c>
      <c r="AB216" s="53">
        <v>20363509.919999976</v>
      </c>
      <c r="AC216" s="53">
        <v>39349.24</v>
      </c>
      <c r="AD216" s="53">
        <v>32768.160000000003</v>
      </c>
      <c r="AE216" s="53">
        <v>1170383.6300000008</v>
      </c>
      <c r="AF216" s="53">
        <v>1632.61</v>
      </c>
      <c r="AG216" s="53">
        <v>372820.4599999999</v>
      </c>
      <c r="AH216" s="53">
        <v>718110.30999999971</v>
      </c>
      <c r="AI216" s="53">
        <v>524592.47</v>
      </c>
      <c r="AJ216" s="53">
        <v>41156.740000000005</v>
      </c>
      <c r="AK216" s="53">
        <v>795.15000000000009</v>
      </c>
      <c r="AM216" s="53">
        <v>154241.30000000002</v>
      </c>
      <c r="AN216" s="53">
        <v>1602988.4300000004</v>
      </c>
      <c r="AO216" s="53">
        <v>663233.80000000016</v>
      </c>
      <c r="AP216" s="53">
        <v>110.43</v>
      </c>
      <c r="AQ216" s="53">
        <v>108812.23999999998</v>
      </c>
      <c r="AS216" s="53">
        <v>589611.44999999995</v>
      </c>
      <c r="AT216" s="53">
        <v>11.5</v>
      </c>
      <c r="AU216" s="53">
        <v>1281.8000000000002</v>
      </c>
      <c r="AW216" s="53">
        <v>485596.98999999935</v>
      </c>
      <c r="AX216" s="53">
        <v>91927.06</v>
      </c>
      <c r="AY216" s="53">
        <v>3397.5699999999997</v>
      </c>
      <c r="AZ216" s="53">
        <v>1332.4099999999999</v>
      </c>
      <c r="BA216" s="53">
        <v>8433.0400000000009</v>
      </c>
      <c r="BB216" s="53">
        <v>2291.8199999999997</v>
      </c>
      <c r="BC216" s="53">
        <v>2315.33</v>
      </c>
      <c r="BD216" s="53">
        <v>786.65</v>
      </c>
      <c r="BE216" s="53">
        <v>25038.86</v>
      </c>
      <c r="BF216" s="53">
        <v>24678.920000000002</v>
      </c>
      <c r="BG216" s="53">
        <v>5097.9000000000005</v>
      </c>
      <c r="BH216" s="53">
        <v>28803.249999999996</v>
      </c>
      <c r="BI216" s="53">
        <v>149.26</v>
      </c>
      <c r="BJ216" s="53">
        <v>126763.48999999999</v>
      </c>
      <c r="BK216" s="53">
        <v>215651.9500000001</v>
      </c>
      <c r="BL216" s="53">
        <v>1093415.2300000002</v>
      </c>
      <c r="BM216" s="53">
        <v>260359.09000000005</v>
      </c>
      <c r="BN216" s="53">
        <v>31673.299999999996</v>
      </c>
      <c r="BO216" s="53">
        <v>16983.43</v>
      </c>
      <c r="BP216" s="53">
        <v>4857.8100000000004</v>
      </c>
      <c r="BQ216" s="53">
        <v>109925.97000000002</v>
      </c>
      <c r="BR216" s="53">
        <v>754673.05999999982</v>
      </c>
      <c r="BS216" s="53">
        <v>112956.59</v>
      </c>
      <c r="BT216" s="53">
        <v>8051.6300000000019</v>
      </c>
      <c r="BU216" s="53">
        <v>2544047.6900000013</v>
      </c>
      <c r="BV216" s="53">
        <v>2294014.63</v>
      </c>
      <c r="BW216" s="53">
        <v>63407.360000000001</v>
      </c>
      <c r="BY216" s="53">
        <v>317575.41000000009</v>
      </c>
      <c r="BZ216" s="53"/>
      <c r="CA216" s="53">
        <v>153.49</v>
      </c>
      <c r="CB216" s="53">
        <v>1374.71</v>
      </c>
      <c r="CC216" s="53">
        <v>85.97</v>
      </c>
      <c r="CD216" s="53">
        <v>216.11</v>
      </c>
      <c r="CE216" s="53">
        <v>170444.82000000004</v>
      </c>
      <c r="CF216" s="53">
        <v>205027.05000000008</v>
      </c>
      <c r="CG216" s="53">
        <v>3362745.6600000053</v>
      </c>
      <c r="CH216" s="53">
        <v>5374729.48999999</v>
      </c>
      <c r="CI216" s="53">
        <v>338.1</v>
      </c>
      <c r="CJ216" s="53">
        <v>10248934.119999992</v>
      </c>
      <c r="CK216" s="53">
        <v>862.5</v>
      </c>
      <c r="CL216" s="53">
        <v>35281.829999999994</v>
      </c>
      <c r="CM216" s="53">
        <v>279579.78000000026</v>
      </c>
      <c r="CN216" s="53">
        <v>10446.119999999997</v>
      </c>
      <c r="CO216" s="53">
        <v>9934.5499999999975</v>
      </c>
      <c r="CQ216" s="53">
        <v>1698651.39</v>
      </c>
      <c r="CR216" s="53">
        <v>140104.42000000001</v>
      </c>
      <c r="CS216" s="53">
        <v>406509.60999999987</v>
      </c>
      <c r="CT216" s="53">
        <v>517.66</v>
      </c>
      <c r="CU216" s="56">
        <f t="shared" si="0"/>
        <v>79604887.679999962</v>
      </c>
    </row>
    <row r="217" spans="1:99" x14ac:dyDescent="0.35">
      <c r="A217" s="46">
        <v>45139</v>
      </c>
      <c r="B217" s="53">
        <v>38948.81</v>
      </c>
      <c r="C217" s="53">
        <v>1263031.2299999995</v>
      </c>
      <c r="D217" s="53">
        <v>545499.89999999991</v>
      </c>
      <c r="E217" s="53">
        <v>730312.22000000032</v>
      </c>
      <c r="H217" s="53">
        <v>397622.68999999994</v>
      </c>
      <c r="I217" s="53">
        <v>279099.46000000008</v>
      </c>
      <c r="J217" s="53">
        <v>113366.34000000003</v>
      </c>
      <c r="K217" s="53">
        <v>11308686.689999999</v>
      </c>
      <c r="L217" s="53">
        <v>614350.66</v>
      </c>
      <c r="M217" s="53">
        <v>61725.55999999999</v>
      </c>
      <c r="N217" s="53">
        <v>11495.859999999999</v>
      </c>
      <c r="O217" s="53"/>
      <c r="P217" s="53">
        <v>1269176.9900000002</v>
      </c>
      <c r="Q217" s="53">
        <v>654791.18999999983</v>
      </c>
      <c r="R217" s="53">
        <v>50024.35</v>
      </c>
      <c r="S217" s="53">
        <v>65621.489999999976</v>
      </c>
      <c r="T217" s="53">
        <v>2251233.0599999968</v>
      </c>
      <c r="U217" s="53">
        <v>760847.72000000009</v>
      </c>
      <c r="V217" s="53">
        <v>1140190.2999999996</v>
      </c>
      <c r="W217" s="53">
        <v>2970874.5000000019</v>
      </c>
      <c r="X217" s="53">
        <v>387031.68999999994</v>
      </c>
      <c r="Y217" s="53">
        <v>594120</v>
      </c>
      <c r="Z217" s="53">
        <v>1722500.0400000003</v>
      </c>
      <c r="AB217" s="53">
        <v>23479406.360000007</v>
      </c>
      <c r="AC217" s="53">
        <v>16582.620000000003</v>
      </c>
      <c r="AD217" s="53">
        <v>3253.2300000000005</v>
      </c>
      <c r="AE217" s="53">
        <v>762827.33000000007</v>
      </c>
      <c r="AF217" s="53">
        <v>2246.7999999999997</v>
      </c>
      <c r="AG217" s="53">
        <v>309199.84999999974</v>
      </c>
      <c r="AH217" s="53">
        <v>504703.18</v>
      </c>
      <c r="AI217" s="53">
        <v>693173.33999999927</v>
      </c>
      <c r="AJ217" s="53">
        <v>61379.279999999992</v>
      </c>
      <c r="AL217" s="53">
        <v>1674.31</v>
      </c>
      <c r="AM217" s="53">
        <v>665439.97999999986</v>
      </c>
      <c r="AN217" s="53">
        <v>1136880.7599999979</v>
      </c>
      <c r="AO217" s="53">
        <v>883710.90000000072</v>
      </c>
      <c r="AP217" s="53">
        <v>292.47000000000003</v>
      </c>
      <c r="AQ217" s="53">
        <v>108951.54000000005</v>
      </c>
      <c r="AS217" s="53">
        <v>562303.89999999979</v>
      </c>
      <c r="AU217" s="53">
        <v>973.53</v>
      </c>
      <c r="AW217" s="53">
        <v>641547.41999999969</v>
      </c>
      <c r="AX217" s="53">
        <v>86142.799999999988</v>
      </c>
      <c r="AY217" s="53">
        <v>2835.21</v>
      </c>
      <c r="AZ217" s="53">
        <v>2223.54</v>
      </c>
      <c r="BA217" s="53">
        <v>17374.11</v>
      </c>
      <c r="BB217" s="53">
        <v>14.08</v>
      </c>
      <c r="BC217" s="53">
        <v>7734.6</v>
      </c>
      <c r="BD217" s="53">
        <v>298.26</v>
      </c>
      <c r="BE217" s="53">
        <v>44751.299999999988</v>
      </c>
      <c r="BF217" s="53">
        <v>5368.27</v>
      </c>
      <c r="BG217" s="53">
        <v>8709.84</v>
      </c>
      <c r="BH217" s="53">
        <v>19479.419999999998</v>
      </c>
      <c r="BI217" s="53">
        <v>1703.3200000000002</v>
      </c>
      <c r="BJ217" s="53">
        <v>143083.69999999998</v>
      </c>
      <c r="BK217" s="53">
        <v>333229.54000000015</v>
      </c>
      <c r="BL217" s="53">
        <v>752321.17000000016</v>
      </c>
      <c r="BM217" s="53">
        <v>308664.34000000014</v>
      </c>
      <c r="BN217" s="53">
        <v>33356.719999999987</v>
      </c>
      <c r="BO217" s="53">
        <v>21612.94</v>
      </c>
      <c r="BP217" s="53">
        <v>13254.399999999998</v>
      </c>
      <c r="BQ217" s="53">
        <v>121619.80000000006</v>
      </c>
      <c r="BR217" s="53">
        <v>603607.13999999943</v>
      </c>
      <c r="BS217" s="53">
        <v>103179.82</v>
      </c>
      <c r="BT217" s="53">
        <v>5359.3600000000006</v>
      </c>
      <c r="BU217" s="53">
        <v>1081663.1099999996</v>
      </c>
      <c r="BV217" s="53">
        <v>1336432.6100000006</v>
      </c>
      <c r="BW217" s="53">
        <v>34438.149999999994</v>
      </c>
      <c r="BY217" s="53">
        <v>484195.5299999995</v>
      </c>
      <c r="BZ217" s="53"/>
      <c r="CB217" s="53">
        <v>4330.8700000000008</v>
      </c>
      <c r="CC217" s="53">
        <v>9.77</v>
      </c>
      <c r="CD217" s="53">
        <v>1384.8000000000002</v>
      </c>
      <c r="CE217" s="53">
        <v>337394.46999999956</v>
      </c>
      <c r="CF217" s="53">
        <v>209066.27999999971</v>
      </c>
      <c r="CG217" s="53">
        <v>4413328.3800000083</v>
      </c>
      <c r="CH217" s="53">
        <v>3361846.5100000026</v>
      </c>
      <c r="CJ217" s="53">
        <v>10073352.740000006</v>
      </c>
      <c r="CK217" s="53"/>
      <c r="CL217" s="53">
        <v>55055</v>
      </c>
      <c r="CM217" s="53">
        <v>282861.39</v>
      </c>
      <c r="CN217" s="53">
        <v>12673.409999999996</v>
      </c>
      <c r="CO217" s="53">
        <v>15543.019999999999</v>
      </c>
      <c r="CQ217" s="53">
        <v>1565364.4599999993</v>
      </c>
      <c r="CR217" s="53">
        <v>99711.45</v>
      </c>
      <c r="CS217" s="53">
        <v>362194.77000000031</v>
      </c>
      <c r="CT217" s="53">
        <v>4665.2300000000005</v>
      </c>
      <c r="CU217" s="56">
        <f t="shared" si="0"/>
        <v>83436533.180000007</v>
      </c>
    </row>
    <row r="218" spans="1:99" x14ac:dyDescent="0.35">
      <c r="A218" s="46">
        <v>45170</v>
      </c>
      <c r="B218" s="53">
        <v>54161</v>
      </c>
      <c r="C218" s="53">
        <v>3003609.74</v>
      </c>
      <c r="D218" s="53">
        <v>590892.87999999977</v>
      </c>
      <c r="E218" s="53">
        <v>445614.52</v>
      </c>
      <c r="F218" s="53">
        <v>28752.38</v>
      </c>
      <c r="H218" s="53">
        <v>358406.7799999998</v>
      </c>
      <c r="I218" s="53">
        <v>349086.07000000007</v>
      </c>
      <c r="J218" s="53">
        <v>80897.399999999994</v>
      </c>
      <c r="K218" s="53">
        <v>5437152.6300000008</v>
      </c>
      <c r="L218" s="53">
        <v>714332.72000000032</v>
      </c>
      <c r="M218" s="53">
        <v>75962.010000000009</v>
      </c>
      <c r="N218" s="53">
        <v>1359.4</v>
      </c>
      <c r="P218" s="53">
        <v>991317.62000000011</v>
      </c>
      <c r="Q218" s="53">
        <v>699577.71999999974</v>
      </c>
      <c r="R218" s="53">
        <v>555387.29999999981</v>
      </c>
      <c r="S218" s="53">
        <v>101241.72</v>
      </c>
      <c r="T218" s="53">
        <v>3039652.2400000026</v>
      </c>
      <c r="U218" s="53">
        <v>512060.95999999979</v>
      </c>
      <c r="V218" s="53">
        <v>1379934.1600000001</v>
      </c>
      <c r="W218" s="53">
        <v>2732278.9299999997</v>
      </c>
      <c r="X218" s="53">
        <v>150261.91999999998</v>
      </c>
      <c r="Y218" s="53">
        <v>467640</v>
      </c>
      <c r="Z218" s="53">
        <v>2064145.9899999998</v>
      </c>
      <c r="AB218" s="53">
        <v>10522282.060000002</v>
      </c>
      <c r="AC218" s="53">
        <v>6334</v>
      </c>
      <c r="AD218" s="53">
        <v>5855.91</v>
      </c>
      <c r="AE218" s="53">
        <v>448979.42999999988</v>
      </c>
      <c r="AF218" s="53">
        <v>20443.47</v>
      </c>
      <c r="AG218" s="53">
        <v>326666.87999999989</v>
      </c>
      <c r="AH218" s="53">
        <v>729290.64999999909</v>
      </c>
      <c r="AI218" s="53">
        <v>631243.51</v>
      </c>
      <c r="AJ218" s="53">
        <v>32224.699999999997</v>
      </c>
      <c r="AK218" s="53">
        <v>143.16</v>
      </c>
      <c r="AL218" s="53">
        <v>625.78</v>
      </c>
      <c r="AM218" s="53">
        <v>221363.92000000004</v>
      </c>
      <c r="AN218" s="53">
        <v>1123606.2400000009</v>
      </c>
      <c r="AO218" s="53">
        <v>832320.0499999997</v>
      </c>
      <c r="AQ218" s="53">
        <v>118002.16000000009</v>
      </c>
      <c r="AR218" s="53">
        <v>192.04</v>
      </c>
      <c r="AS218" s="53">
        <v>486560.67999999993</v>
      </c>
      <c r="AU218" s="53">
        <v>745.25</v>
      </c>
      <c r="AV218" s="53">
        <v>334.13</v>
      </c>
      <c r="AW218" s="53">
        <v>772496.0400000012</v>
      </c>
      <c r="AX218" s="53">
        <v>368891.68</v>
      </c>
      <c r="AY218" s="53">
        <v>3886.67</v>
      </c>
      <c r="AZ218" s="53">
        <v>9.1999999999999993</v>
      </c>
      <c r="BA218" s="53">
        <v>4434.76</v>
      </c>
      <c r="BB218" s="53">
        <v>206.06</v>
      </c>
      <c r="BC218" s="53">
        <v>6826.5099999999993</v>
      </c>
      <c r="BD218" s="53">
        <v>6646.44</v>
      </c>
      <c r="BE218" s="53">
        <v>28703.66</v>
      </c>
      <c r="BF218" s="53">
        <v>11058.37</v>
      </c>
      <c r="BG218" s="53">
        <v>5305.8099999999995</v>
      </c>
      <c r="BH218" s="53">
        <v>22760.390000000003</v>
      </c>
      <c r="BI218" s="53">
        <v>47715.49</v>
      </c>
      <c r="BJ218" s="53">
        <v>135221.32999999996</v>
      </c>
      <c r="BK218" s="53">
        <v>166536.53000000006</v>
      </c>
      <c r="BL218" s="53">
        <v>769974.10999999929</v>
      </c>
      <c r="BM218" s="53">
        <v>243345.65000000008</v>
      </c>
      <c r="BN218" s="53">
        <v>27598.030000000006</v>
      </c>
      <c r="BO218" s="53">
        <v>13761.099999999999</v>
      </c>
      <c r="BP218" s="53">
        <v>24151.289999999994</v>
      </c>
      <c r="BQ218" s="53">
        <v>214408.5499999999</v>
      </c>
      <c r="BR218" s="53">
        <v>752924.4</v>
      </c>
      <c r="BS218" s="53">
        <v>228585.85999999993</v>
      </c>
      <c r="BT218" s="53">
        <v>7819.1900000000005</v>
      </c>
      <c r="BU218" s="53">
        <v>1468148.54</v>
      </c>
      <c r="BV218" s="53">
        <v>1683236.0700000017</v>
      </c>
      <c r="BW218" s="53">
        <v>27259.250000000007</v>
      </c>
      <c r="BX218" s="53">
        <v>1685.6</v>
      </c>
      <c r="BY218" s="53">
        <v>175080.29000000004</v>
      </c>
      <c r="BZ218" s="53"/>
      <c r="CB218" s="53">
        <v>886.65</v>
      </c>
      <c r="CC218" s="53">
        <v>15.09</v>
      </c>
      <c r="CE218" s="53">
        <v>90081.860000000044</v>
      </c>
      <c r="CF218" s="53">
        <v>93647.069999999963</v>
      </c>
      <c r="CG218" s="53">
        <v>4374568.0299999937</v>
      </c>
      <c r="CH218" s="53">
        <v>3826752.030000004</v>
      </c>
      <c r="CI218" s="53">
        <v>585.05999999999995</v>
      </c>
      <c r="CJ218" s="53">
        <v>7817384.5000000028</v>
      </c>
      <c r="CK218" s="53">
        <v>8389.7199999999993</v>
      </c>
      <c r="CL218" s="53">
        <v>5804.1500000000005</v>
      </c>
      <c r="CM218" s="53">
        <v>204824.21</v>
      </c>
      <c r="CN218" s="53">
        <v>27989.690000000002</v>
      </c>
      <c r="CO218" s="53">
        <v>22713.15</v>
      </c>
      <c r="CQ218" s="53">
        <v>1814731.2100000004</v>
      </c>
      <c r="CR218" s="53">
        <v>180926.61000000019</v>
      </c>
      <c r="CS218" s="53">
        <v>427327.50000000006</v>
      </c>
      <c r="CT218" s="53">
        <v>5921.36</v>
      </c>
      <c r="CU218" s="56">
        <f t="shared" si="0"/>
        <v>65462164.869999982</v>
      </c>
    </row>
    <row r="219" spans="1:99" x14ac:dyDescent="0.35">
      <c r="A219" s="46">
        <v>45200</v>
      </c>
      <c r="B219" s="53">
        <v>17917</v>
      </c>
      <c r="C219" s="53">
        <v>2055196.7699999998</v>
      </c>
      <c r="D219" s="53">
        <v>439422.04999999987</v>
      </c>
      <c r="E219" s="53">
        <v>763219.12000000023</v>
      </c>
      <c r="G219" s="53">
        <v>189.1</v>
      </c>
      <c r="H219" s="53">
        <v>199657.55</v>
      </c>
      <c r="I219" s="53">
        <v>309526.21999999997</v>
      </c>
      <c r="J219" s="53">
        <v>86410.88999999997</v>
      </c>
      <c r="K219" s="53">
        <v>12705709.91</v>
      </c>
      <c r="L219" s="53">
        <v>740276.37000000011</v>
      </c>
      <c r="M219" s="53">
        <v>77296.179999999993</v>
      </c>
      <c r="N219" s="53">
        <v>1482.92</v>
      </c>
      <c r="P219" s="53">
        <v>1398120.53</v>
      </c>
      <c r="Q219" s="53">
        <v>855758.47999999963</v>
      </c>
      <c r="R219" s="53">
        <v>618461.26999999979</v>
      </c>
      <c r="S219" s="53">
        <v>58085.210000000006</v>
      </c>
      <c r="T219" s="53">
        <v>2219378.1800000048</v>
      </c>
      <c r="U219" s="53">
        <v>1434784.8999999997</v>
      </c>
      <c r="V219" s="53">
        <v>853734.24000000011</v>
      </c>
      <c r="W219" s="53">
        <v>3688297.7399999974</v>
      </c>
      <c r="X219" s="53">
        <v>271400.71000000008</v>
      </c>
      <c r="Y219" s="53">
        <v>742652.44</v>
      </c>
      <c r="Z219" s="53">
        <v>2339442.3999999994</v>
      </c>
      <c r="AB219" s="53">
        <v>11574999.319999987</v>
      </c>
      <c r="AC219" s="53">
        <v>28669.190000000002</v>
      </c>
      <c r="AD219" s="53">
        <v>3949.1600000000003</v>
      </c>
      <c r="AE219" s="53">
        <v>381807.2</v>
      </c>
      <c r="AF219" s="53">
        <v>41664.279999999992</v>
      </c>
      <c r="AG219" s="53">
        <v>287533.2699999999</v>
      </c>
      <c r="AH219" s="53">
        <v>776251.15999999933</v>
      </c>
      <c r="AI219" s="53">
        <v>698510.95000000088</v>
      </c>
      <c r="AJ219" s="53">
        <v>34027.830000000009</v>
      </c>
      <c r="AK219" s="53">
        <v>368.06</v>
      </c>
      <c r="AL219" s="53">
        <v>39.630000000000003</v>
      </c>
      <c r="AM219" s="53">
        <v>564885.86000000034</v>
      </c>
      <c r="AN219" s="53">
        <v>1030047.3399999986</v>
      </c>
      <c r="AO219" s="53">
        <v>599354.18999999983</v>
      </c>
      <c r="AP219" s="53">
        <v>28.92</v>
      </c>
      <c r="AQ219" s="53">
        <v>203435.37999999986</v>
      </c>
      <c r="AS219" s="53">
        <v>486689.70999999985</v>
      </c>
      <c r="AU219" s="53">
        <v>1528.84</v>
      </c>
      <c r="AW219" s="53">
        <v>546458.16999999981</v>
      </c>
      <c r="AX219" s="53">
        <v>20299.079999999984</v>
      </c>
      <c r="AZ219" s="53">
        <v>324.01000000000005</v>
      </c>
      <c r="BA219" s="53">
        <v>8471.6800000000021</v>
      </c>
      <c r="BB219" s="53">
        <v>324.25</v>
      </c>
      <c r="BC219" s="53">
        <v>8553.7199999999993</v>
      </c>
      <c r="BD219" s="53">
        <v>791.37</v>
      </c>
      <c r="BE219" s="53">
        <v>13923.42</v>
      </c>
      <c r="BF219" s="53">
        <v>74001.200000000012</v>
      </c>
      <c r="BG219" s="53">
        <v>8814.57</v>
      </c>
      <c r="BH219" s="53">
        <v>35511.119999999995</v>
      </c>
      <c r="BJ219" s="53">
        <v>181663.67000000004</v>
      </c>
      <c r="BK219" s="53">
        <v>235329.45000000019</v>
      </c>
      <c r="BL219" s="53">
        <v>800713.32000000018</v>
      </c>
      <c r="BM219" s="53">
        <v>322632.75000000029</v>
      </c>
      <c r="BN219" s="53">
        <v>50085.55000000001</v>
      </c>
      <c r="BO219" s="53">
        <v>17643.07</v>
      </c>
      <c r="BP219" s="53">
        <v>10407.269999999999</v>
      </c>
      <c r="BQ219" s="53">
        <v>113148.79</v>
      </c>
      <c r="BR219" s="53">
        <v>616264.47</v>
      </c>
      <c r="BS219" s="53">
        <v>104629.28000000001</v>
      </c>
      <c r="BT219" s="53">
        <v>8412.6600000000017</v>
      </c>
      <c r="BU219" s="53">
        <v>1823212.7799999998</v>
      </c>
      <c r="BV219" s="53">
        <v>1706653.2599999988</v>
      </c>
      <c r="BW219" s="53">
        <v>40775.359999999986</v>
      </c>
      <c r="BX219" s="53">
        <v>179.4</v>
      </c>
      <c r="BY219" s="53">
        <v>367721.97000000009</v>
      </c>
      <c r="BZ219" s="53"/>
      <c r="CA219" s="53">
        <v>13.19</v>
      </c>
      <c r="CB219" s="53">
        <v>3959.2</v>
      </c>
      <c r="CC219" s="53">
        <v>92</v>
      </c>
      <c r="CD219" s="53">
        <v>115</v>
      </c>
      <c r="CE219" s="53">
        <v>133208.93000000008</v>
      </c>
      <c r="CF219" s="53">
        <v>230320.2500000002</v>
      </c>
      <c r="CG219" s="53">
        <v>6397896.6900000041</v>
      </c>
      <c r="CH219" s="53">
        <v>3539628.8600000036</v>
      </c>
      <c r="CI219" s="53">
        <v>28.869999999999997</v>
      </c>
      <c r="CJ219" s="53">
        <v>6883919.9799999902</v>
      </c>
      <c r="CL219" s="53">
        <v>1518</v>
      </c>
      <c r="CM219" s="53">
        <v>227041.43</v>
      </c>
      <c r="CN219" s="53">
        <v>21166.780000000006</v>
      </c>
      <c r="CO219" s="53">
        <v>12661.040000000003</v>
      </c>
      <c r="CQ219" s="53">
        <v>1678956.8500000013</v>
      </c>
      <c r="CR219" s="53">
        <v>131326.12999999995</v>
      </c>
      <c r="CS219" s="53">
        <v>344420.9699999998</v>
      </c>
      <c r="CT219" s="53">
        <v>8248.32</v>
      </c>
      <c r="CU219" s="56">
        <f t="shared" si="0"/>
        <v>75321678.599999994</v>
      </c>
    </row>
    <row r="220" spans="1:99" x14ac:dyDescent="0.35">
      <c r="A220" s="46">
        <v>45231</v>
      </c>
      <c r="B220" s="53">
        <v>30883.72</v>
      </c>
      <c r="C220" s="53">
        <v>2595162.959999999</v>
      </c>
      <c r="D220" s="53">
        <v>317011.65999999997</v>
      </c>
      <c r="E220" s="53">
        <v>640659.61000000034</v>
      </c>
      <c r="G220" s="53">
        <v>762.13</v>
      </c>
      <c r="H220" s="53">
        <v>303717.5799999999</v>
      </c>
      <c r="I220" s="53">
        <v>430728.66999999993</v>
      </c>
      <c r="J220" s="53">
        <v>145993.91000000003</v>
      </c>
      <c r="K220" s="53">
        <v>10551424.729999997</v>
      </c>
      <c r="L220" s="53">
        <v>482576.79</v>
      </c>
      <c r="M220" s="53">
        <v>105879.72</v>
      </c>
      <c r="N220" s="53">
        <v>795.99</v>
      </c>
      <c r="P220" s="53">
        <v>2225467.8200000008</v>
      </c>
      <c r="Q220" s="53">
        <v>958193.36999999988</v>
      </c>
      <c r="R220" s="53">
        <v>1230762.3699999992</v>
      </c>
      <c r="S220" s="53">
        <v>144717.30999999994</v>
      </c>
      <c r="T220" s="53">
        <v>2182933.42</v>
      </c>
      <c r="U220" s="53">
        <v>1664556.16</v>
      </c>
      <c r="V220" s="53">
        <v>930173.17999999959</v>
      </c>
      <c r="W220" s="53">
        <v>1377341.1699999997</v>
      </c>
      <c r="X220" s="53">
        <v>324227.70000000007</v>
      </c>
      <c r="Y220" s="53">
        <v>1428784.6</v>
      </c>
      <c r="Z220" s="53">
        <v>2436822.1399999992</v>
      </c>
      <c r="AB220" s="53">
        <v>21380627.850000005</v>
      </c>
      <c r="AC220" s="53">
        <v>18210.7</v>
      </c>
      <c r="AD220" s="53">
        <v>7701.8899999999985</v>
      </c>
      <c r="AE220" s="53">
        <v>144896.73000000004</v>
      </c>
      <c r="AF220" s="53">
        <v>41077.119999999995</v>
      </c>
      <c r="AG220" s="53">
        <v>215059.74999999991</v>
      </c>
      <c r="AH220" s="53">
        <v>869915.33000000031</v>
      </c>
      <c r="AI220" s="53">
        <v>773025.32999999903</v>
      </c>
      <c r="AJ220" s="53">
        <v>28245.97</v>
      </c>
      <c r="AK220" s="53">
        <v>3313.43</v>
      </c>
      <c r="AL220" s="53">
        <v>1164.76</v>
      </c>
      <c r="AM220" s="53">
        <v>205301.1699999999</v>
      </c>
      <c r="AN220" s="53">
        <v>1190115.2599999979</v>
      </c>
      <c r="AO220" s="53">
        <v>730887.40000000014</v>
      </c>
      <c r="AP220" s="53">
        <v>17.440000000000001</v>
      </c>
      <c r="AQ220" s="53">
        <v>216665.97</v>
      </c>
      <c r="AR220" s="53"/>
      <c r="AS220" s="53">
        <v>448628.91000000003</v>
      </c>
      <c r="AU220" s="53">
        <v>2212.71</v>
      </c>
      <c r="AV220" s="53">
        <v>3.86</v>
      </c>
      <c r="AW220" s="53">
        <v>690275.77999999956</v>
      </c>
      <c r="AX220" s="53">
        <v>177866.24999999991</v>
      </c>
      <c r="AY220" s="53">
        <v>165.07</v>
      </c>
      <c r="AZ220" s="53">
        <v>91.53</v>
      </c>
      <c r="BA220" s="53">
        <v>25835.82</v>
      </c>
      <c r="BB220" s="53">
        <v>33.049999999999997</v>
      </c>
      <c r="BC220" s="53">
        <v>9414.970000000003</v>
      </c>
      <c r="BD220" s="53">
        <v>2480.8000000000002</v>
      </c>
      <c r="BE220" s="53">
        <v>42561.210000000014</v>
      </c>
      <c r="BF220" s="53">
        <v>32639.270000000008</v>
      </c>
      <c r="BG220" s="53">
        <v>15311.25</v>
      </c>
      <c r="BH220" s="53">
        <v>33039.89</v>
      </c>
      <c r="BJ220" s="53">
        <v>480507.10000000021</v>
      </c>
      <c r="BK220" s="53">
        <v>526083.22000000032</v>
      </c>
      <c r="BL220" s="53">
        <v>1028692.3999999998</v>
      </c>
      <c r="BM220" s="53">
        <v>397607.08</v>
      </c>
      <c r="BN220" s="53">
        <v>42596.369999999995</v>
      </c>
      <c r="BO220" s="53">
        <v>20291.899999999998</v>
      </c>
      <c r="BP220" s="53">
        <v>34683.719999999994</v>
      </c>
      <c r="BQ220" s="53">
        <v>105776.93</v>
      </c>
      <c r="BR220" s="53">
        <v>646205.11999999988</v>
      </c>
      <c r="BS220" s="53">
        <v>199082.47999999998</v>
      </c>
      <c r="BT220" s="53">
        <v>17141.890000000003</v>
      </c>
      <c r="BU220" s="53">
        <v>1850415.2499999998</v>
      </c>
      <c r="BV220" s="53">
        <v>1388874.12</v>
      </c>
      <c r="BW220" s="53">
        <v>30063.49</v>
      </c>
      <c r="BX220" s="53">
        <v>37.049999999999997</v>
      </c>
      <c r="BY220" s="53">
        <v>146632.92000000004</v>
      </c>
      <c r="BZ220" s="53"/>
      <c r="CA220" s="53">
        <v>58.71</v>
      </c>
      <c r="CB220" s="53">
        <v>1138.29</v>
      </c>
      <c r="CC220" s="53">
        <v>462.42999999999995</v>
      </c>
      <c r="CD220" s="53">
        <v>132.25</v>
      </c>
      <c r="CE220" s="53">
        <v>257541.10000000009</v>
      </c>
      <c r="CF220" s="53">
        <v>131311.83000000007</v>
      </c>
      <c r="CG220" s="53">
        <v>4498024.6999999899</v>
      </c>
      <c r="CH220" s="53">
        <v>3517642.2100000028</v>
      </c>
      <c r="CI220" s="53">
        <v>28.75</v>
      </c>
      <c r="CJ220" s="53">
        <v>8002479.6399999978</v>
      </c>
      <c r="CK220" s="53">
        <v>6006.45</v>
      </c>
      <c r="CL220" s="53">
        <v>13131.52</v>
      </c>
      <c r="CM220" s="53">
        <v>210435.32999999996</v>
      </c>
      <c r="CN220" s="53">
        <v>43503.150000000016</v>
      </c>
      <c r="CO220" s="53">
        <v>26018.160000000003</v>
      </c>
      <c r="CQ220" s="53">
        <v>2144807.6900000009</v>
      </c>
      <c r="CR220" s="53">
        <v>281369.61000000022</v>
      </c>
      <c r="CS220" s="53">
        <v>286157.21999999962</v>
      </c>
      <c r="CT220" s="53">
        <v>1945.8400000000004</v>
      </c>
      <c r="CU220" s="56">
        <f t="shared" si="0"/>
        <v>84153249.099999964</v>
      </c>
    </row>
    <row r="221" spans="1:99" x14ac:dyDescent="0.35">
      <c r="A221" s="46">
        <v>45261</v>
      </c>
      <c r="B221" s="53">
        <v>17388</v>
      </c>
      <c r="C221" s="53">
        <v>2397188.5300000003</v>
      </c>
      <c r="D221" s="53">
        <v>568639.92000000004</v>
      </c>
      <c r="E221" s="53">
        <v>1141168.5499999996</v>
      </c>
      <c r="F221" s="53">
        <v>20897</v>
      </c>
      <c r="H221" s="53">
        <v>349410.7099999999</v>
      </c>
      <c r="I221" s="53">
        <v>422590.2699999999</v>
      </c>
      <c r="J221" s="53">
        <v>132529.86999999997</v>
      </c>
      <c r="K221" s="53">
        <v>7059701.1100000003</v>
      </c>
      <c r="L221" s="53">
        <v>841710.06</v>
      </c>
      <c r="M221" s="53">
        <v>60629.86</v>
      </c>
      <c r="N221" s="53">
        <v>1715.0499999999997</v>
      </c>
      <c r="P221" s="53">
        <v>1457744.4699999995</v>
      </c>
      <c r="Q221" s="53">
        <v>982120.13000000012</v>
      </c>
      <c r="R221" s="53">
        <v>1462726.170000002</v>
      </c>
      <c r="S221" s="53">
        <v>80251.749999999985</v>
      </c>
      <c r="T221" s="53">
        <v>2684043.0400000042</v>
      </c>
      <c r="U221" s="53">
        <v>1421210.7499999988</v>
      </c>
      <c r="V221" s="53">
        <v>1280372.6799999981</v>
      </c>
      <c r="W221" s="53">
        <v>2094881.3699999994</v>
      </c>
      <c r="X221" s="53">
        <v>690436.76999999955</v>
      </c>
      <c r="Y221" s="53">
        <v>1231634.3999999999</v>
      </c>
      <c r="Z221" s="53">
        <v>3082696.2700000005</v>
      </c>
      <c r="AB221" s="53">
        <v>16146475.289999994</v>
      </c>
      <c r="AC221" s="53">
        <v>18394.66</v>
      </c>
      <c r="AD221" s="53">
        <v>9141.0300000000007</v>
      </c>
      <c r="AE221" s="53">
        <v>279127.34000000008</v>
      </c>
      <c r="AF221" s="53">
        <v>4836.630000000001</v>
      </c>
      <c r="AG221" s="53">
        <v>300306.77</v>
      </c>
      <c r="AH221" s="53">
        <v>665280.19999999867</v>
      </c>
      <c r="AI221" s="53">
        <v>672774.52</v>
      </c>
      <c r="AJ221" s="53">
        <v>27789.980000000003</v>
      </c>
      <c r="AK221" s="53">
        <v>923.25000000000011</v>
      </c>
      <c r="AL221" s="53">
        <v>2304.3300000000004</v>
      </c>
      <c r="AM221" s="53">
        <v>394514.4600000002</v>
      </c>
      <c r="AN221" s="53">
        <v>1175594.9199999981</v>
      </c>
      <c r="AO221" s="53">
        <v>634953.95000000042</v>
      </c>
      <c r="AP221" s="53">
        <v>74.73</v>
      </c>
      <c r="AQ221" s="53">
        <v>214539.74</v>
      </c>
      <c r="AS221" s="53">
        <v>433641.79000000004</v>
      </c>
      <c r="AU221" s="53">
        <v>2517.7600000000002</v>
      </c>
      <c r="AW221" s="53">
        <v>640471.95000000065</v>
      </c>
      <c r="AX221" s="53">
        <v>226168.23000000007</v>
      </c>
      <c r="AY221" s="53">
        <v>848.8</v>
      </c>
      <c r="AZ221" s="53">
        <v>985.83</v>
      </c>
      <c r="BA221" s="53">
        <v>8392.5600000000013</v>
      </c>
      <c r="BB221" s="53">
        <v>23</v>
      </c>
      <c r="BC221" s="53">
        <v>9809.2100000000009</v>
      </c>
      <c r="BD221" s="53">
        <v>97.070000000000007</v>
      </c>
      <c r="BE221" s="53">
        <v>52426.989999999991</v>
      </c>
      <c r="BF221" s="53">
        <v>105158.41999999998</v>
      </c>
      <c r="BG221" s="53">
        <v>7396.5600000000013</v>
      </c>
      <c r="BH221" s="53">
        <v>6990.0100000000011</v>
      </c>
      <c r="BI221" s="53">
        <v>2255.7200000000003</v>
      </c>
      <c r="BJ221" s="53">
        <v>369127.70999999996</v>
      </c>
      <c r="BK221" s="53">
        <v>449788.74999999994</v>
      </c>
      <c r="BL221" s="53">
        <v>901098.65999999968</v>
      </c>
      <c r="BM221" s="53">
        <v>351138.30000000045</v>
      </c>
      <c r="BN221" s="53">
        <v>47024.640000000007</v>
      </c>
      <c r="BO221" s="53">
        <v>44447.72</v>
      </c>
      <c r="BP221" s="53">
        <v>15343.22</v>
      </c>
      <c r="BQ221" s="53">
        <v>668525.43999999925</v>
      </c>
      <c r="BR221" s="53">
        <v>775929.01999999967</v>
      </c>
      <c r="BS221" s="53">
        <v>126027.01999999996</v>
      </c>
      <c r="BT221" s="53">
        <v>10488.91</v>
      </c>
      <c r="BU221" s="53">
        <v>1739936.6300000008</v>
      </c>
      <c r="BV221" s="53">
        <v>1245676.2300000016</v>
      </c>
      <c r="BW221" s="53">
        <v>22247.27</v>
      </c>
      <c r="BX221" s="53">
        <v>167.56</v>
      </c>
      <c r="BY221" s="53">
        <v>292281.23999999987</v>
      </c>
      <c r="BZ221" s="53"/>
      <c r="CA221" s="53">
        <v>128.66</v>
      </c>
      <c r="CB221" s="53">
        <v>1201.75</v>
      </c>
      <c r="CD221" s="53">
        <v>46</v>
      </c>
      <c r="CE221" s="53">
        <v>129058.97999999995</v>
      </c>
      <c r="CF221" s="53">
        <v>158231.7900000001</v>
      </c>
      <c r="CG221" s="53">
        <v>3125662.5799999968</v>
      </c>
      <c r="CH221" s="53">
        <v>5986095.650000005</v>
      </c>
      <c r="CI221" s="53">
        <v>3248.2</v>
      </c>
      <c r="CJ221" s="53">
        <v>8706984.0600000229</v>
      </c>
      <c r="CK221" s="53">
        <v>166.75</v>
      </c>
      <c r="CL221" s="53">
        <v>3731.6800000000003</v>
      </c>
      <c r="CM221" s="53">
        <v>247402.09999999998</v>
      </c>
      <c r="CN221" s="53">
        <v>14034.829999999996</v>
      </c>
      <c r="CO221" s="53">
        <v>12334.059999999998</v>
      </c>
      <c r="CQ221" s="53">
        <v>2128233.6500000008</v>
      </c>
      <c r="CR221" s="53">
        <v>252709.17999999973</v>
      </c>
      <c r="CS221" s="53">
        <v>630913.91999999993</v>
      </c>
      <c r="CT221" s="53">
        <v>1554.5800000000002</v>
      </c>
      <c r="CU221" s="56">
        <f t="shared" si="0"/>
        <v>79986889.170000032</v>
      </c>
    </row>
    <row r="222" spans="1:99" x14ac:dyDescent="0.35">
      <c r="A222" s="46">
        <v>45292</v>
      </c>
      <c r="C222" s="53">
        <v>2633576.5200000005</v>
      </c>
      <c r="D222" s="53">
        <v>157568.19</v>
      </c>
      <c r="E222" s="53">
        <v>858267.49000000022</v>
      </c>
      <c r="F222" s="53">
        <v>29492.65</v>
      </c>
      <c r="H222" s="53">
        <v>164603.6</v>
      </c>
      <c r="I222" s="53">
        <v>194745.31</v>
      </c>
      <c r="J222" s="53">
        <v>78377.150000000052</v>
      </c>
      <c r="K222" s="53">
        <v>10990808.07</v>
      </c>
      <c r="L222" s="53">
        <v>553331.53999999992</v>
      </c>
      <c r="M222" s="53">
        <v>63315.079999999994</v>
      </c>
      <c r="N222" s="53">
        <v>721.63</v>
      </c>
      <c r="O222" s="53"/>
      <c r="P222" s="53">
        <v>995698.37000000011</v>
      </c>
      <c r="Q222" s="53">
        <v>1001908.1999999995</v>
      </c>
      <c r="R222" s="53">
        <v>1012351.1899999998</v>
      </c>
      <c r="S222" s="53">
        <v>62875.3</v>
      </c>
      <c r="T222" s="53">
        <v>1980800.1199999985</v>
      </c>
      <c r="U222" s="53">
        <v>1265071.7999999996</v>
      </c>
      <c r="V222" s="53">
        <v>1163392.8299999996</v>
      </c>
      <c r="W222" s="53">
        <v>3549003.5700000003</v>
      </c>
      <c r="X222" s="53">
        <v>36967.64</v>
      </c>
      <c r="Y222" s="53">
        <v>1615353.83</v>
      </c>
      <c r="Z222" s="53">
        <v>1190519</v>
      </c>
      <c r="AB222" s="53">
        <v>8078546.7300000023</v>
      </c>
      <c r="AC222" s="53">
        <v>13281.949999999999</v>
      </c>
      <c r="AD222" s="53">
        <v>6690.62</v>
      </c>
      <c r="AE222" s="53">
        <v>159472.64999999997</v>
      </c>
      <c r="AF222" s="53">
        <v>552.18000000000006</v>
      </c>
      <c r="AG222" s="53">
        <v>258260.03999999995</v>
      </c>
      <c r="AH222" s="53">
        <v>306112.9500000003</v>
      </c>
      <c r="AI222" s="53">
        <v>520424.06000000006</v>
      </c>
      <c r="AJ222" s="53">
        <v>44020.21</v>
      </c>
      <c r="AK222" s="53">
        <v>3130.2400000000002</v>
      </c>
      <c r="AL222" s="53">
        <v>355.87</v>
      </c>
      <c r="AM222" s="53">
        <v>302796.56000000006</v>
      </c>
      <c r="AN222" s="53">
        <v>904343.09999999928</v>
      </c>
      <c r="AO222" s="53">
        <v>584540.13000000012</v>
      </c>
      <c r="AP222" s="53">
        <v>19.37</v>
      </c>
      <c r="AQ222" s="53">
        <v>96359.229999999981</v>
      </c>
      <c r="AS222" s="53">
        <v>362102</v>
      </c>
      <c r="AU222" s="53">
        <v>220.65</v>
      </c>
      <c r="AW222" s="53">
        <v>605260.00000000012</v>
      </c>
      <c r="AX222" s="53">
        <v>18928.219999999994</v>
      </c>
      <c r="AY222" s="53">
        <v>200.95</v>
      </c>
      <c r="AZ222" s="53">
        <v>220.56</v>
      </c>
      <c r="BA222" s="53">
        <v>24454.760000000002</v>
      </c>
      <c r="BB222" s="53">
        <v>107.52000000000001</v>
      </c>
      <c r="BC222" s="53">
        <v>2145.81</v>
      </c>
      <c r="BD222" s="53">
        <v>46</v>
      </c>
      <c r="BE222" s="53">
        <v>12568.289999999997</v>
      </c>
      <c r="BF222" s="53">
        <v>42800.500000000007</v>
      </c>
      <c r="BG222" s="53">
        <v>5439.869999999999</v>
      </c>
      <c r="BH222" s="53">
        <v>10742.269999999997</v>
      </c>
      <c r="BJ222" s="53">
        <v>137918.61000000004</v>
      </c>
      <c r="BK222" s="53">
        <v>181997.31000000006</v>
      </c>
      <c r="BL222" s="53">
        <v>663157.84</v>
      </c>
      <c r="BM222" s="53">
        <v>251627.66</v>
      </c>
      <c r="BN222" s="53">
        <v>42567.21</v>
      </c>
      <c r="BO222" s="53">
        <v>32930.78</v>
      </c>
      <c r="BP222" s="53">
        <v>4511.17</v>
      </c>
      <c r="BQ222" s="53">
        <v>195916.87999999998</v>
      </c>
      <c r="BR222" s="53">
        <v>652116.01999999944</v>
      </c>
      <c r="BS222" s="53">
        <v>137808.89000000001</v>
      </c>
      <c r="BT222" s="53">
        <v>3465.6400000000003</v>
      </c>
      <c r="BU222" s="53">
        <v>1120710.4199999997</v>
      </c>
      <c r="BV222" s="53">
        <v>1537772.0399999979</v>
      </c>
      <c r="BW222" s="53">
        <v>23319.230000000007</v>
      </c>
      <c r="BY222" s="53">
        <v>334219.25999999989</v>
      </c>
      <c r="BZ222" s="53"/>
      <c r="CA222" s="53">
        <v>12896.77</v>
      </c>
      <c r="CB222" s="53">
        <v>3965.2</v>
      </c>
      <c r="CD222" s="53">
        <v>112.7</v>
      </c>
      <c r="CE222" s="53">
        <v>94807.560000000041</v>
      </c>
      <c r="CF222" s="53">
        <v>160865.39000000001</v>
      </c>
      <c r="CG222" s="53">
        <v>3654108.1599999988</v>
      </c>
      <c r="CH222" s="53">
        <v>3063516.6899999939</v>
      </c>
      <c r="CI222" s="53">
        <v>808.62</v>
      </c>
      <c r="CJ222" s="53">
        <v>7569985.5799999861</v>
      </c>
      <c r="CK222" s="53">
        <v>1157.82</v>
      </c>
      <c r="CL222" s="53">
        <v>58231.479999999996</v>
      </c>
      <c r="CM222" s="53">
        <v>1201645.7500000002</v>
      </c>
      <c r="CN222" s="53">
        <v>6452.7000000000007</v>
      </c>
      <c r="CO222" s="53">
        <v>11261.66</v>
      </c>
      <c r="CP222" s="53"/>
      <c r="CQ222" s="53">
        <v>1359463.8499999999</v>
      </c>
      <c r="CR222" s="53">
        <v>87411.409999999945</v>
      </c>
      <c r="CS222" s="53">
        <v>302486.18</v>
      </c>
      <c r="CT222" s="53">
        <v>2798.06</v>
      </c>
      <c r="CU222" s="56">
        <f t="shared" si="0"/>
        <v>64874906.909999989</v>
      </c>
    </row>
    <row r="223" spans="1:99" x14ac:dyDescent="0.35">
      <c r="A223" s="46">
        <v>45323</v>
      </c>
      <c r="B223" s="53">
        <v>1868.75</v>
      </c>
      <c r="C223" s="53">
        <v>1287776.6700000011</v>
      </c>
      <c r="D223" s="53">
        <v>196573.93</v>
      </c>
      <c r="E223" s="53">
        <v>689521.53999999992</v>
      </c>
      <c r="H223" s="53">
        <v>175785.92000000004</v>
      </c>
      <c r="I223" s="53">
        <v>204228.88</v>
      </c>
      <c r="J223" s="53">
        <v>33396.990000000013</v>
      </c>
      <c r="K223" s="53">
        <v>7908760.0799999991</v>
      </c>
      <c r="L223" s="53">
        <v>406068.8000000001</v>
      </c>
      <c r="M223" s="53">
        <v>128789.59</v>
      </c>
      <c r="N223" s="53">
        <v>323.86</v>
      </c>
      <c r="O223" s="53"/>
      <c r="P223" s="53">
        <v>1722605.3000000003</v>
      </c>
      <c r="Q223" s="53">
        <v>1033407.8400000001</v>
      </c>
      <c r="R223" s="53">
        <v>363619.10999999993</v>
      </c>
      <c r="S223" s="53">
        <v>34208.700000000004</v>
      </c>
      <c r="T223" s="53">
        <v>2362740.9</v>
      </c>
      <c r="U223" s="53">
        <v>1171777.0299999998</v>
      </c>
      <c r="V223" s="53">
        <v>694715.08000000019</v>
      </c>
      <c r="W223" s="53">
        <v>3276126.6600000034</v>
      </c>
      <c r="X223" s="53">
        <v>346640.87</v>
      </c>
      <c r="Y223" s="53">
        <v>1458799.25</v>
      </c>
      <c r="Z223" s="53">
        <v>2669974.7799999998</v>
      </c>
      <c r="AB223" s="53">
        <v>12066547.550000006</v>
      </c>
      <c r="AC223" s="53">
        <v>18085.599999999999</v>
      </c>
      <c r="AD223" s="53">
        <v>15127.44</v>
      </c>
      <c r="AE223" s="53">
        <v>296785.40999999992</v>
      </c>
      <c r="AF223" s="53">
        <v>3397.57</v>
      </c>
      <c r="AG223" s="53">
        <v>284570.03999999998</v>
      </c>
      <c r="AH223" s="53">
        <v>693867.42000000039</v>
      </c>
      <c r="AI223" s="53">
        <v>776149.25999999908</v>
      </c>
      <c r="AJ223" s="53">
        <v>60408.92000000002</v>
      </c>
      <c r="AL223" s="53">
        <v>408.25</v>
      </c>
      <c r="AM223" s="53">
        <v>123873.52999999998</v>
      </c>
      <c r="AN223" s="53">
        <v>843459.69000000088</v>
      </c>
      <c r="AO223" s="53">
        <v>694963.90000000014</v>
      </c>
      <c r="AP223" s="53">
        <v>327.86</v>
      </c>
      <c r="AQ223" s="53">
        <v>127929.61999999994</v>
      </c>
      <c r="AS223" s="53">
        <v>362917.34000000014</v>
      </c>
      <c r="AU223" s="53">
        <v>1165.3599999999999</v>
      </c>
      <c r="AW223" s="53">
        <v>381485.53000000009</v>
      </c>
      <c r="AX223" s="53">
        <v>689155.72999999986</v>
      </c>
      <c r="AY223" s="53">
        <v>56.39</v>
      </c>
      <c r="BA223" s="53">
        <v>9970.3700000000008</v>
      </c>
      <c r="BB223" s="53">
        <v>126.5</v>
      </c>
      <c r="BC223" s="53">
        <v>3471.23</v>
      </c>
      <c r="BD223" s="53">
        <v>421.89999999999992</v>
      </c>
      <c r="BE223" s="53">
        <v>23718.690000000002</v>
      </c>
      <c r="BF223" s="53">
        <v>8178.48</v>
      </c>
      <c r="BG223" s="53">
        <v>6973.7599999999993</v>
      </c>
      <c r="BH223" s="53">
        <v>15933.170000000002</v>
      </c>
      <c r="BJ223" s="53">
        <v>128793.45</v>
      </c>
      <c r="BK223" s="53">
        <v>236994.61000000019</v>
      </c>
      <c r="BL223" s="53">
        <v>486486.4</v>
      </c>
      <c r="BM223" s="53">
        <v>240605.01000000004</v>
      </c>
      <c r="BN223" s="53">
        <v>35561.560000000005</v>
      </c>
      <c r="BO223" s="53">
        <v>38533.909999999989</v>
      </c>
      <c r="BP223" s="53">
        <v>13704.43</v>
      </c>
      <c r="BQ223" s="53">
        <v>87236.099999999991</v>
      </c>
      <c r="BR223" s="53">
        <v>409267.19000000006</v>
      </c>
      <c r="BS223" s="53">
        <v>40220.279999999984</v>
      </c>
      <c r="BT223" s="53">
        <v>13722.5</v>
      </c>
      <c r="BU223" s="53">
        <v>1738826.8000000003</v>
      </c>
      <c r="BV223" s="53">
        <v>1432839.2999999984</v>
      </c>
      <c r="BW223" s="53">
        <v>17321.429999999997</v>
      </c>
      <c r="BX223" s="53">
        <v>8.61</v>
      </c>
      <c r="BY223" s="53">
        <v>101332.32</v>
      </c>
      <c r="BZ223" s="53"/>
      <c r="CA223" s="53">
        <v>1624.76</v>
      </c>
      <c r="CB223" s="53">
        <v>5359.6</v>
      </c>
      <c r="CC223" s="53">
        <v>7.37</v>
      </c>
      <c r="CE223" s="53">
        <v>104265.94999999995</v>
      </c>
      <c r="CF223" s="53">
        <v>114396.44999999995</v>
      </c>
      <c r="CG223" s="53">
        <v>2564517.660000002</v>
      </c>
      <c r="CH223" s="53">
        <v>2563027.7699999986</v>
      </c>
      <c r="CJ223" s="53">
        <v>7434818.2899999749</v>
      </c>
      <c r="CK223" s="53">
        <v>8009.8099999999995</v>
      </c>
      <c r="CL223" s="53">
        <v>110.59</v>
      </c>
      <c r="CM223" s="53">
        <v>451646.36999999988</v>
      </c>
      <c r="CN223" s="53">
        <v>19081.560000000001</v>
      </c>
      <c r="CO223" s="53">
        <v>19994.349999999999</v>
      </c>
      <c r="CQ223" s="53">
        <v>1487234.3200000012</v>
      </c>
      <c r="CR223" s="53">
        <v>114124.20999999999</v>
      </c>
      <c r="CS223" s="53">
        <v>536344.0899999995</v>
      </c>
      <c r="CT223" s="53">
        <v>534.75000000000011</v>
      </c>
      <c r="CU223" s="56">
        <f t="shared" si="0"/>
        <v>64123738.839999966</v>
      </c>
    </row>
    <row r="224" spans="1:99" x14ac:dyDescent="0.35">
      <c r="A224" s="46">
        <v>45352</v>
      </c>
      <c r="B224" s="53">
        <v>8533</v>
      </c>
      <c r="C224" s="53">
        <v>878535.66999999993</v>
      </c>
      <c r="D224" s="53">
        <v>359018.73</v>
      </c>
      <c r="E224" s="53">
        <v>437826.52000000025</v>
      </c>
      <c r="H224" s="53">
        <v>273376.49000000005</v>
      </c>
      <c r="I224" s="53">
        <v>237692.67999999996</v>
      </c>
      <c r="J224" s="53">
        <v>67111.159999999974</v>
      </c>
      <c r="K224" s="53">
        <v>9223233.3300000019</v>
      </c>
      <c r="L224" s="53">
        <v>670375.02000000014</v>
      </c>
      <c r="M224" s="53">
        <v>49082.360000000008</v>
      </c>
      <c r="N224" s="53">
        <v>84.34</v>
      </c>
      <c r="O224" s="53"/>
      <c r="P224" s="53">
        <v>783061.12</v>
      </c>
      <c r="Q224" s="53">
        <v>1089874.7800000003</v>
      </c>
      <c r="R224" s="53">
        <v>852540.51000000013</v>
      </c>
      <c r="S224" s="53">
        <v>43567.039999999979</v>
      </c>
      <c r="T224" s="53">
        <v>2149190.560000001</v>
      </c>
      <c r="U224" s="53">
        <v>759041.41000000027</v>
      </c>
      <c r="V224" s="53">
        <v>842148.41999999993</v>
      </c>
      <c r="W224" s="53">
        <v>4303662.59</v>
      </c>
      <c r="X224" s="53">
        <v>376658.5399999998</v>
      </c>
      <c r="Y224" s="53">
        <v>3397107.99</v>
      </c>
      <c r="Z224" s="53">
        <v>1741356.9699999995</v>
      </c>
      <c r="AB224" s="53">
        <v>17881476.309999987</v>
      </c>
      <c r="AC224" s="53">
        <v>33330.21</v>
      </c>
      <c r="AD224" s="53">
        <v>23001.659999999996</v>
      </c>
      <c r="AE224" s="53">
        <v>234012.65999999997</v>
      </c>
      <c r="AF224" s="53">
        <v>1782.75</v>
      </c>
      <c r="AG224" s="53">
        <v>247181.41000000006</v>
      </c>
      <c r="AH224" s="53">
        <v>619231.38999999932</v>
      </c>
      <c r="AI224" s="53">
        <v>875036.22999999952</v>
      </c>
      <c r="AJ224" s="53">
        <v>34145.62000000001</v>
      </c>
      <c r="AK224" s="53">
        <v>3.29</v>
      </c>
      <c r="AL224" s="53">
        <v>683.06999999999994</v>
      </c>
      <c r="AM224" s="53">
        <v>225683.16000000003</v>
      </c>
      <c r="AN224" s="53">
        <v>754716.74000000104</v>
      </c>
      <c r="AO224" s="53">
        <v>707732.55999999936</v>
      </c>
      <c r="AP224" s="53">
        <v>45.01</v>
      </c>
      <c r="AQ224" s="53">
        <v>38177.679999999993</v>
      </c>
      <c r="AS224" s="53">
        <v>353181.97999999992</v>
      </c>
      <c r="AU224" s="53">
        <v>27.46</v>
      </c>
      <c r="AW224" s="53">
        <v>268900.15999999997</v>
      </c>
      <c r="AX224" s="53">
        <v>161672.93</v>
      </c>
      <c r="BA224" s="53">
        <v>18179.099999999999</v>
      </c>
      <c r="BB224" s="53">
        <v>89.55</v>
      </c>
      <c r="BC224" s="53">
        <v>1239.7</v>
      </c>
      <c r="BD224" s="53">
        <v>179.4</v>
      </c>
      <c r="BE224" s="53">
        <v>18714.95</v>
      </c>
      <c r="BF224" s="53">
        <v>6240.01</v>
      </c>
      <c r="BG224" s="53">
        <v>2755.78</v>
      </c>
      <c r="BH224" s="53">
        <v>4883.6299999999992</v>
      </c>
      <c r="BI224" s="53">
        <v>2009.68</v>
      </c>
      <c r="BJ224" s="53">
        <v>120991.81</v>
      </c>
      <c r="BK224" s="53">
        <v>92400.119999999879</v>
      </c>
      <c r="BL224" s="53">
        <v>357139.17999999982</v>
      </c>
      <c r="BM224" s="53">
        <v>171801.5499999999</v>
      </c>
      <c r="BN224" s="53">
        <v>27479.390000000007</v>
      </c>
      <c r="BO224" s="53">
        <v>648.20000000000005</v>
      </c>
      <c r="BP224" s="53">
        <v>5099.1399999999994</v>
      </c>
      <c r="BQ224" s="53">
        <v>149147.10000000003</v>
      </c>
      <c r="BR224" s="53">
        <v>296816.61</v>
      </c>
      <c r="BS224" s="53">
        <v>77804.859999999957</v>
      </c>
      <c r="BT224" s="53">
        <v>2247.59</v>
      </c>
      <c r="BU224" s="53">
        <v>997347.1799999997</v>
      </c>
      <c r="BV224" s="53">
        <v>1035402.6300000005</v>
      </c>
      <c r="BW224" s="53">
        <v>20788.28</v>
      </c>
      <c r="BY224" s="53">
        <v>247389.37</v>
      </c>
      <c r="BZ224" s="53"/>
      <c r="CA224" s="53">
        <v>277.20999999999998</v>
      </c>
      <c r="CB224" s="53">
        <v>2402.8599999999997</v>
      </c>
      <c r="CC224" s="53">
        <v>271.58</v>
      </c>
      <c r="CD224" s="53">
        <v>172.5</v>
      </c>
      <c r="CE224" s="53">
        <v>166294.19000000012</v>
      </c>
      <c r="CF224" s="53">
        <v>131841.21999999997</v>
      </c>
      <c r="CG224" s="53">
        <v>2431652.8599999975</v>
      </c>
      <c r="CH224" s="53">
        <v>2080110.6499999997</v>
      </c>
      <c r="CJ224" s="53">
        <v>7956501.8300000392</v>
      </c>
      <c r="CK224" s="53">
        <v>670.6</v>
      </c>
      <c r="CL224" s="53">
        <v>59351.06</v>
      </c>
      <c r="CM224" s="53">
        <v>352934.60000000021</v>
      </c>
      <c r="CN224" s="53">
        <v>5040.17</v>
      </c>
      <c r="CO224" s="53">
        <v>8561.380000000001</v>
      </c>
      <c r="CP224" s="53"/>
      <c r="CQ224" s="53">
        <v>1208105.5999999992</v>
      </c>
      <c r="CR224" s="53">
        <v>41481.089999999982</v>
      </c>
      <c r="CS224" s="53">
        <v>247586.8499999998</v>
      </c>
      <c r="CT224" s="53">
        <v>299</v>
      </c>
      <c r="CU224" s="56">
        <f t="shared" si="0"/>
        <v>69353451.569999978</v>
      </c>
    </row>
    <row r="225" spans="1:99" x14ac:dyDescent="0.35">
      <c r="A225" s="46">
        <v>45383</v>
      </c>
      <c r="B225" s="53">
        <v>7670.5</v>
      </c>
      <c r="C225" s="53">
        <v>715741.55999999994</v>
      </c>
      <c r="D225" s="53">
        <v>370825.67999999993</v>
      </c>
      <c r="E225" s="53">
        <v>575485.09999999963</v>
      </c>
      <c r="H225" s="53">
        <v>292452.95000000007</v>
      </c>
      <c r="I225" s="53">
        <v>257741.8</v>
      </c>
      <c r="J225" s="53">
        <v>44029.070000000007</v>
      </c>
      <c r="K225" s="53">
        <v>7672661.8800000008</v>
      </c>
      <c r="L225" s="53">
        <v>710590.91000000015</v>
      </c>
      <c r="M225" s="53">
        <v>57403.020000000004</v>
      </c>
      <c r="N225" s="53">
        <v>392.78</v>
      </c>
      <c r="O225" s="53"/>
      <c r="P225" s="53">
        <v>971762.84000000008</v>
      </c>
      <c r="Q225" s="53">
        <v>601566.12</v>
      </c>
      <c r="R225" s="53">
        <v>112867.06000000003</v>
      </c>
      <c r="S225" s="53">
        <v>71739.17</v>
      </c>
      <c r="T225" s="53">
        <v>2334861.2800000021</v>
      </c>
      <c r="U225" s="53">
        <v>455464.68000000005</v>
      </c>
      <c r="V225" s="53">
        <v>746018.91</v>
      </c>
      <c r="W225" s="53">
        <v>2530300.65</v>
      </c>
      <c r="X225" s="53">
        <v>323302.42000000004</v>
      </c>
      <c r="Y225" s="53">
        <v>2245318.6599999997</v>
      </c>
      <c r="Z225" s="53">
        <v>2179186.4500000002</v>
      </c>
      <c r="AB225" s="53">
        <v>22484145.319999993</v>
      </c>
      <c r="AC225" s="53">
        <v>25839.329999999994</v>
      </c>
      <c r="AD225" s="53">
        <v>162203.47</v>
      </c>
      <c r="AE225" s="53">
        <v>318109.23999999982</v>
      </c>
      <c r="AF225" s="53">
        <v>45196</v>
      </c>
      <c r="AG225" s="53">
        <v>292150.04999999981</v>
      </c>
      <c r="AH225" s="53">
        <v>647033.7100000002</v>
      </c>
      <c r="AI225" s="53">
        <v>938492.89000000013</v>
      </c>
      <c r="AJ225" s="53">
        <v>70290.149999999994</v>
      </c>
      <c r="AK225" s="53">
        <v>6046.48</v>
      </c>
      <c r="AL225" s="53">
        <v>1024.3</v>
      </c>
      <c r="AM225" s="53">
        <v>634192.68999999994</v>
      </c>
      <c r="AN225" s="53">
        <v>903156.64999999956</v>
      </c>
      <c r="AO225" s="53">
        <v>511200.84999999974</v>
      </c>
      <c r="AP225" s="53">
        <v>17.270000000000003</v>
      </c>
      <c r="AQ225" s="53">
        <v>104215.90000000004</v>
      </c>
      <c r="AS225" s="53">
        <v>466329.92000000004</v>
      </c>
      <c r="AU225" s="53">
        <v>885.75</v>
      </c>
      <c r="AV225" s="53">
        <v>1181.6400000000001</v>
      </c>
      <c r="AW225" s="53">
        <v>578797.78999999992</v>
      </c>
      <c r="AX225" s="53">
        <v>26298.660000000007</v>
      </c>
      <c r="AY225" s="53">
        <v>84.87</v>
      </c>
      <c r="BA225" s="53">
        <v>6334.2900000000009</v>
      </c>
      <c r="BB225" s="53">
        <v>322</v>
      </c>
      <c r="BC225" s="53">
        <v>5348.6500000000005</v>
      </c>
      <c r="BD225" s="53">
        <v>156.25</v>
      </c>
      <c r="BE225" s="53">
        <v>22551.979999999996</v>
      </c>
      <c r="BF225" s="53">
        <v>11973.930000000004</v>
      </c>
      <c r="BG225" s="53">
        <v>2612.4300000000003</v>
      </c>
      <c r="BH225" s="53">
        <v>8678.61</v>
      </c>
      <c r="BI225" s="53">
        <v>115</v>
      </c>
      <c r="BJ225" s="53">
        <v>88367.12</v>
      </c>
      <c r="BK225" s="53">
        <v>185488.61</v>
      </c>
      <c r="BL225" s="53">
        <v>497195.68000000005</v>
      </c>
      <c r="BM225" s="53">
        <v>278009.94999999984</v>
      </c>
      <c r="BN225" s="53">
        <v>38665.230000000003</v>
      </c>
      <c r="BO225" s="53">
        <v>8935.2399999999961</v>
      </c>
      <c r="BP225" s="53">
        <v>3420.2299999999996</v>
      </c>
      <c r="BQ225" s="53">
        <v>117718.28000000007</v>
      </c>
      <c r="BR225" s="53">
        <v>471637.92999999976</v>
      </c>
      <c r="BS225" s="53">
        <v>116502.65000000002</v>
      </c>
      <c r="BT225" s="53">
        <v>2668.3300000000004</v>
      </c>
      <c r="BU225" s="53">
        <v>1902396.7800000007</v>
      </c>
      <c r="BV225" s="53">
        <v>1250949.1199999992</v>
      </c>
      <c r="BW225" s="53">
        <v>16323.08</v>
      </c>
      <c r="BY225" s="53">
        <v>165610.76000000007</v>
      </c>
      <c r="BZ225" s="53"/>
      <c r="CA225" s="53">
        <v>1764.25</v>
      </c>
      <c r="CB225" s="53">
        <v>974.05</v>
      </c>
      <c r="CC225" s="53">
        <v>116.17999999999999</v>
      </c>
      <c r="CD225" s="53">
        <v>53.26</v>
      </c>
      <c r="CE225" s="53">
        <v>162308.47000000012</v>
      </c>
      <c r="CF225" s="53">
        <v>122912.57999999996</v>
      </c>
      <c r="CG225" s="53">
        <v>3867391.339999998</v>
      </c>
      <c r="CH225" s="53">
        <v>2926558.5899999994</v>
      </c>
      <c r="CI225" s="53">
        <v>1711.65</v>
      </c>
      <c r="CJ225" s="53">
        <v>7393723.6299999952</v>
      </c>
      <c r="CK225" s="53">
        <v>395.05</v>
      </c>
      <c r="CL225" s="53">
        <v>499.22999999999996</v>
      </c>
      <c r="CM225" s="53">
        <v>116032.70000000007</v>
      </c>
      <c r="CN225" s="53">
        <v>9225.82</v>
      </c>
      <c r="CO225" s="53">
        <v>12104.499999999998</v>
      </c>
      <c r="CQ225" s="53">
        <v>1474128.1600000004</v>
      </c>
      <c r="CR225" s="53">
        <v>128087.27999999996</v>
      </c>
      <c r="CS225" s="53">
        <v>389621.93999999994</v>
      </c>
      <c r="CT225" s="53">
        <v>2365.7999999999997</v>
      </c>
      <c r="CU225" s="56">
        <f t="shared" si="0"/>
        <v>73306233.029999912</v>
      </c>
    </row>
    <row r="226" spans="1:99" x14ac:dyDescent="0.35">
      <c r="A226" s="46">
        <v>45413</v>
      </c>
      <c r="B226" s="53">
        <v>15981.09</v>
      </c>
      <c r="C226" s="53">
        <v>868479.83000000007</v>
      </c>
      <c r="D226" s="53">
        <v>318433.41999999993</v>
      </c>
      <c r="E226" s="53">
        <v>854993.53999999969</v>
      </c>
      <c r="H226" s="53">
        <v>309136.48000000016</v>
      </c>
      <c r="I226" s="53">
        <v>313898.57000000012</v>
      </c>
      <c r="J226" s="53">
        <v>68413.760000000009</v>
      </c>
      <c r="K226" s="53">
        <v>11477766.32</v>
      </c>
      <c r="L226" s="53">
        <v>787100.74000000011</v>
      </c>
      <c r="M226" s="53">
        <v>119750.74</v>
      </c>
      <c r="N226" s="53">
        <v>681.05</v>
      </c>
      <c r="O226" s="53"/>
      <c r="P226" s="53">
        <v>1344266.8300000003</v>
      </c>
      <c r="Q226" s="53">
        <v>1566226.44</v>
      </c>
      <c r="R226" s="53">
        <v>350844.98</v>
      </c>
      <c r="S226" s="53">
        <v>63327.689999999995</v>
      </c>
      <c r="T226" s="53">
        <v>2371116.4299999992</v>
      </c>
      <c r="U226" s="53">
        <v>1544673.9699999995</v>
      </c>
      <c r="V226" s="53">
        <v>1248898.2699999986</v>
      </c>
      <c r="W226" s="53">
        <v>3078211.2100000004</v>
      </c>
      <c r="X226" s="53">
        <v>370089.8</v>
      </c>
      <c r="Y226" s="53">
        <v>2652040</v>
      </c>
      <c r="Z226" s="53">
        <v>1734063.9599999993</v>
      </c>
      <c r="AB226" s="53">
        <v>12829112.360000003</v>
      </c>
      <c r="AC226" s="53">
        <v>39079.929999999993</v>
      </c>
      <c r="AD226" s="53">
        <v>36543.489999999983</v>
      </c>
      <c r="AE226" s="53">
        <v>938214.08999999973</v>
      </c>
      <c r="AF226" s="53">
        <v>35537.160000000003</v>
      </c>
      <c r="AG226" s="53">
        <v>241296.4499999999</v>
      </c>
      <c r="AH226" s="53">
        <v>937410.91999999993</v>
      </c>
      <c r="AI226" s="53">
        <v>877155.27999999933</v>
      </c>
      <c r="AJ226" s="53">
        <v>46341.670000000013</v>
      </c>
      <c r="AK226" s="53">
        <v>2388.81</v>
      </c>
      <c r="AL226" s="53">
        <v>28.75</v>
      </c>
      <c r="AM226" s="53">
        <v>314618.59999999998</v>
      </c>
      <c r="AN226" s="53">
        <v>1094019.2499999979</v>
      </c>
      <c r="AO226" s="53">
        <v>607221.78999999946</v>
      </c>
      <c r="AQ226" s="53">
        <v>94722.319999999978</v>
      </c>
      <c r="AS226" s="53">
        <v>365941.69999999995</v>
      </c>
      <c r="AU226" s="53">
        <v>222.17000000000002</v>
      </c>
      <c r="AV226" s="53">
        <v>717.04</v>
      </c>
      <c r="AW226" s="53">
        <v>425941.1700000001</v>
      </c>
      <c r="AX226" s="53">
        <v>17390.559999999998</v>
      </c>
      <c r="AY226" s="53">
        <v>777.53</v>
      </c>
      <c r="AZ226" s="53">
        <v>1431.96</v>
      </c>
      <c r="BA226" s="53">
        <v>19134.110000000004</v>
      </c>
      <c r="BC226" s="53">
        <v>4368.74</v>
      </c>
      <c r="BD226" s="53">
        <v>3431.07</v>
      </c>
      <c r="BE226" s="53">
        <v>39379.350000000013</v>
      </c>
      <c r="BF226" s="53">
        <v>90778.02999999997</v>
      </c>
      <c r="BG226" s="53">
        <v>4061.0899999999997</v>
      </c>
      <c r="BH226" s="53">
        <v>15059.600000000002</v>
      </c>
      <c r="BI226" s="53">
        <v>662.48</v>
      </c>
      <c r="BJ226" s="53">
        <v>142691.96000000008</v>
      </c>
      <c r="BK226" s="53">
        <v>187090.28999999995</v>
      </c>
      <c r="BL226" s="53">
        <v>647092.69999999984</v>
      </c>
      <c r="BM226" s="53">
        <v>198840.16</v>
      </c>
      <c r="BN226" s="53">
        <v>40769.599999999991</v>
      </c>
      <c r="BO226" s="53">
        <v>17047.950000000004</v>
      </c>
      <c r="BP226" s="53">
        <v>9225.1200000000008</v>
      </c>
      <c r="BQ226" s="53">
        <v>90904.610000000059</v>
      </c>
      <c r="BR226" s="53">
        <v>598050.03000000014</v>
      </c>
      <c r="BS226" s="53">
        <v>92415.609999999986</v>
      </c>
      <c r="BT226" s="53">
        <v>8832.5700000000033</v>
      </c>
      <c r="BU226" s="53">
        <v>1529921.08</v>
      </c>
      <c r="BV226" s="53">
        <v>1807160.34</v>
      </c>
      <c r="BW226" s="53">
        <v>30272.27</v>
      </c>
      <c r="BY226" s="53">
        <v>308447.5400000001</v>
      </c>
      <c r="BZ226" s="53"/>
      <c r="CA226" s="53">
        <v>52.85</v>
      </c>
      <c r="CB226" s="53">
        <v>8562.89</v>
      </c>
      <c r="CC226" s="53">
        <v>119.49</v>
      </c>
      <c r="CD226" s="53">
        <v>316.25</v>
      </c>
      <c r="CE226" s="53">
        <v>81984.940000000017</v>
      </c>
      <c r="CF226" s="53">
        <v>191867.54999999993</v>
      </c>
      <c r="CG226" s="53">
        <v>2751827.7999999966</v>
      </c>
      <c r="CH226" s="53">
        <v>5936133.7300000144</v>
      </c>
      <c r="CI226" s="53">
        <v>207</v>
      </c>
      <c r="CJ226" s="53">
        <v>8590846.2499999888</v>
      </c>
      <c r="CK226" s="53">
        <v>2266.33</v>
      </c>
      <c r="CL226" s="53">
        <v>2300</v>
      </c>
      <c r="CM226" s="53">
        <v>910166.22000000067</v>
      </c>
      <c r="CN226" s="53">
        <v>18904.790000000005</v>
      </c>
      <c r="CO226" s="53">
        <v>22142.920000000002</v>
      </c>
      <c r="CQ226" s="53">
        <v>1605389.7099999983</v>
      </c>
      <c r="CR226" s="53">
        <v>176000.00000000003</v>
      </c>
      <c r="CS226" s="53">
        <v>544004.97999999928</v>
      </c>
      <c r="CT226" s="53">
        <v>476.59999999999997</v>
      </c>
      <c r="CU226" s="56">
        <f t="shared" si="0"/>
        <v>77093714.720000029</v>
      </c>
    </row>
    <row r="227" spans="1:99" x14ac:dyDescent="0.35">
      <c r="A227" s="46">
        <v>45444</v>
      </c>
      <c r="B227" s="53">
        <v>60573.65</v>
      </c>
      <c r="C227" s="53">
        <v>546032.80000000005</v>
      </c>
      <c r="D227" s="53">
        <v>700115.31000000017</v>
      </c>
      <c r="E227" s="53">
        <v>890751.31000000029</v>
      </c>
      <c r="G227" s="53">
        <v>1589.1499999999999</v>
      </c>
      <c r="H227" s="53">
        <v>308890.12999999989</v>
      </c>
      <c r="I227" s="53">
        <v>312534.26999999996</v>
      </c>
      <c r="J227" s="53">
        <v>91246.660000000018</v>
      </c>
      <c r="K227" s="53">
        <v>5086353.7799999993</v>
      </c>
      <c r="L227" s="53">
        <v>595981.69999999995</v>
      </c>
      <c r="M227" s="53">
        <v>65910.34</v>
      </c>
      <c r="N227" s="53">
        <v>520.30999999999995</v>
      </c>
      <c r="O227" s="53"/>
      <c r="P227" s="53">
        <v>1650947.3399999999</v>
      </c>
      <c r="Q227" s="53">
        <v>722720.0199999999</v>
      </c>
      <c r="R227" s="53">
        <v>1356770.6600000006</v>
      </c>
      <c r="S227" s="53">
        <v>44868.590000000004</v>
      </c>
      <c r="T227" s="53">
        <v>2638564.2999999998</v>
      </c>
      <c r="U227" s="53">
        <v>1522391.8599999996</v>
      </c>
      <c r="V227" s="53">
        <v>1243146.2100000002</v>
      </c>
      <c r="W227" s="53">
        <v>4535464.3099999977</v>
      </c>
      <c r="X227" s="53">
        <v>354884.63000000006</v>
      </c>
      <c r="Y227" s="53">
        <v>1556984.51</v>
      </c>
      <c r="Z227" s="53">
        <v>2966319.5099999988</v>
      </c>
      <c r="AB227" s="53">
        <v>15184735.500000006</v>
      </c>
      <c r="AC227" s="53">
        <v>35800.82</v>
      </c>
      <c r="AD227" s="53">
        <v>21935.82</v>
      </c>
      <c r="AE227" s="53">
        <v>791696.31000000041</v>
      </c>
      <c r="AF227" s="53">
        <v>12629.470000000001</v>
      </c>
      <c r="AG227" s="53">
        <v>330527.40000000037</v>
      </c>
      <c r="AH227" s="53">
        <v>930770.66000000085</v>
      </c>
      <c r="AI227" s="53">
        <v>790185.84000000043</v>
      </c>
      <c r="AJ227" s="53">
        <v>45239.840000000004</v>
      </c>
      <c r="AK227" s="53">
        <v>42.17</v>
      </c>
      <c r="AL227" s="53">
        <v>4435.99</v>
      </c>
      <c r="AM227" s="53">
        <v>137680.61999999997</v>
      </c>
      <c r="AN227" s="53">
        <v>1227204.709999999</v>
      </c>
      <c r="AO227" s="53">
        <v>537937.28000000014</v>
      </c>
      <c r="AP227" s="53">
        <v>291.31</v>
      </c>
      <c r="AQ227" s="53">
        <v>132397.93</v>
      </c>
      <c r="AS227" s="53">
        <v>445369.50999999995</v>
      </c>
      <c r="AT227" s="53">
        <v>419.75</v>
      </c>
      <c r="AU227" s="53">
        <v>1335.33</v>
      </c>
      <c r="AW227" s="53">
        <v>399606.79</v>
      </c>
      <c r="AX227" s="53">
        <v>65571.400000000038</v>
      </c>
      <c r="AZ227" s="53">
        <v>350.29</v>
      </c>
      <c r="BA227" s="53">
        <v>12937.7</v>
      </c>
      <c r="BC227" s="53">
        <v>1027.53</v>
      </c>
      <c r="BD227" s="53">
        <v>1256.75</v>
      </c>
      <c r="BE227" s="53">
        <v>23345.540000000005</v>
      </c>
      <c r="BF227" s="53">
        <v>11745.57</v>
      </c>
      <c r="BG227" s="53">
        <v>8306.0300000000007</v>
      </c>
      <c r="BH227" s="53">
        <v>24669.010000000002</v>
      </c>
      <c r="BJ227" s="53">
        <v>140568.74</v>
      </c>
      <c r="BK227" s="53">
        <v>281776.74</v>
      </c>
      <c r="BL227" s="53">
        <v>752435.81999999983</v>
      </c>
      <c r="BM227" s="53">
        <v>311623.95</v>
      </c>
      <c r="BN227" s="53">
        <v>33764.979999999996</v>
      </c>
      <c r="BO227" s="53">
        <v>11446.79</v>
      </c>
      <c r="BP227" s="53">
        <v>3742.47</v>
      </c>
      <c r="BQ227" s="53">
        <v>124162.78000000001</v>
      </c>
      <c r="BR227" s="53">
        <v>700152.51000000036</v>
      </c>
      <c r="BS227" s="53">
        <v>91431.540000000008</v>
      </c>
      <c r="BT227" s="53">
        <v>9162.260000000002</v>
      </c>
      <c r="BU227" s="53">
        <v>1372116.4600000002</v>
      </c>
      <c r="BV227" s="53">
        <v>1166020.2499999991</v>
      </c>
      <c r="BW227" s="53">
        <v>9259.99</v>
      </c>
      <c r="BY227" s="53">
        <v>220251.93000000005</v>
      </c>
      <c r="BZ227" s="53"/>
      <c r="CA227" s="53">
        <v>929.71</v>
      </c>
      <c r="CB227" s="53">
        <v>6335.76</v>
      </c>
      <c r="CD227" s="53">
        <v>407.67</v>
      </c>
      <c r="CE227" s="53">
        <v>111160.76999999996</v>
      </c>
      <c r="CF227" s="53">
        <v>164017.81</v>
      </c>
      <c r="CG227" s="53">
        <v>3539085.5199999991</v>
      </c>
      <c r="CH227" s="53">
        <v>13183138.190000007</v>
      </c>
      <c r="CI227" s="53">
        <v>69</v>
      </c>
      <c r="CJ227" s="53">
        <v>7532362.9600000046</v>
      </c>
      <c r="CK227" s="53">
        <v>19854.59</v>
      </c>
      <c r="CL227" s="53">
        <v>99.21</v>
      </c>
      <c r="CM227" s="53">
        <v>794488.39</v>
      </c>
      <c r="CN227" s="53">
        <v>33012.300000000003</v>
      </c>
      <c r="CO227" s="53">
        <v>12173.679999999998</v>
      </c>
      <c r="CP227" s="53">
        <v>1483.5</v>
      </c>
      <c r="CQ227" s="53">
        <v>1313135.2399999986</v>
      </c>
      <c r="CR227" s="53">
        <v>181091.21000000002</v>
      </c>
      <c r="CS227" s="53">
        <v>459547.80000000005</v>
      </c>
      <c r="CT227" s="53">
        <v>4062.58</v>
      </c>
      <c r="CU227" s="56">
        <f t="shared" ref="CU227:CU245" si="1">SUM(B227:CT227)</f>
        <v>81017387.320000023</v>
      </c>
    </row>
    <row r="228" spans="1:99" x14ac:dyDescent="0.35">
      <c r="A228" s="46">
        <v>45474</v>
      </c>
      <c r="B228" s="53">
        <v>21217.33</v>
      </c>
      <c r="C228" s="53">
        <v>3721599.4800000009</v>
      </c>
      <c r="D228" s="53">
        <v>812945.02000000037</v>
      </c>
      <c r="E228" s="53">
        <v>876989.21999999974</v>
      </c>
      <c r="G228" s="53">
        <v>5387.5199999999995</v>
      </c>
      <c r="H228" s="53">
        <v>443552.97999999981</v>
      </c>
      <c r="I228" s="53">
        <v>353569.70000000007</v>
      </c>
      <c r="J228" s="53">
        <v>96531.339999999982</v>
      </c>
      <c r="K228" s="53">
        <v>6442698.7800000021</v>
      </c>
      <c r="L228" s="53">
        <v>786740.85000000009</v>
      </c>
      <c r="M228" s="53">
        <v>82113.990000000005</v>
      </c>
      <c r="N228" s="53">
        <v>324.85000000000002</v>
      </c>
      <c r="O228" s="53"/>
      <c r="P228" s="53">
        <v>2295406.0300000003</v>
      </c>
      <c r="Q228" s="53">
        <v>1370217.5899999996</v>
      </c>
      <c r="R228" s="53">
        <v>814512.82000000018</v>
      </c>
      <c r="S228" s="53">
        <v>89250.130000000019</v>
      </c>
      <c r="T228" s="53">
        <v>2388429.7399999984</v>
      </c>
      <c r="U228" s="53">
        <v>954104.58000000031</v>
      </c>
      <c r="V228" s="53">
        <v>1149253.5600000003</v>
      </c>
      <c r="W228" s="53">
        <v>2064999.2600000005</v>
      </c>
      <c r="X228" s="53">
        <v>291346.59000000008</v>
      </c>
      <c r="Y228" s="53">
        <v>4127628</v>
      </c>
      <c r="Z228" s="53">
        <v>2471265.6099999994</v>
      </c>
      <c r="AA228" s="53">
        <v>2.1800000000000002</v>
      </c>
      <c r="AB228" s="53">
        <v>15767836.049999999</v>
      </c>
      <c r="AC228" s="53">
        <v>37591.83</v>
      </c>
      <c r="AD228" s="53">
        <v>12872.160000000003</v>
      </c>
      <c r="AE228" s="53">
        <v>950064.28</v>
      </c>
      <c r="AF228" s="53">
        <v>20652.43</v>
      </c>
      <c r="AG228" s="53">
        <v>295201.0999999998</v>
      </c>
      <c r="AH228" s="53">
        <v>613660.11999999895</v>
      </c>
      <c r="AI228" s="53">
        <v>810519.59000000032</v>
      </c>
      <c r="AJ228" s="53">
        <v>31075.069999999996</v>
      </c>
      <c r="AL228" s="53">
        <v>24794.07</v>
      </c>
      <c r="AM228" s="53">
        <v>447942.05999999982</v>
      </c>
      <c r="AN228" s="53">
        <v>1392332.0599999996</v>
      </c>
      <c r="AO228" s="53">
        <v>573291.79000000015</v>
      </c>
      <c r="AP228" s="53">
        <v>135.91999999999999</v>
      </c>
      <c r="AQ228" s="53">
        <v>108635.62999999999</v>
      </c>
      <c r="AS228" s="53">
        <v>768834.84</v>
      </c>
      <c r="AU228" s="53">
        <v>4035.22</v>
      </c>
      <c r="AW228" s="53">
        <v>567381.62000000034</v>
      </c>
      <c r="AX228" s="53">
        <v>156959.20000000001</v>
      </c>
      <c r="AZ228" s="53">
        <v>551.18999999999994</v>
      </c>
      <c r="BA228" s="53">
        <v>14910.939999999999</v>
      </c>
      <c r="BB228" s="53">
        <v>220.8</v>
      </c>
      <c r="BC228" s="53">
        <v>3990.08</v>
      </c>
      <c r="BD228" s="53">
        <v>84.3</v>
      </c>
      <c r="BE228" s="53">
        <v>29852.000000000007</v>
      </c>
      <c r="BF228" s="53">
        <v>9117.1500000000015</v>
      </c>
      <c r="BG228" s="53">
        <v>16379.12</v>
      </c>
      <c r="BH228" s="53">
        <v>29778.310000000019</v>
      </c>
      <c r="BJ228" s="53">
        <v>121654.71999999996</v>
      </c>
      <c r="BK228" s="53">
        <v>234231.12999999983</v>
      </c>
      <c r="BL228" s="53">
        <v>819299.71000000043</v>
      </c>
      <c r="BM228" s="53">
        <v>265005.36000000004</v>
      </c>
      <c r="BN228" s="53">
        <v>80761.40999999996</v>
      </c>
      <c r="BO228" s="53">
        <v>22126.519999999997</v>
      </c>
      <c r="BP228" s="53">
        <v>23618.820000000003</v>
      </c>
      <c r="BQ228" s="53">
        <v>149535.86000000002</v>
      </c>
      <c r="BR228" s="53">
        <v>953128.4299999997</v>
      </c>
      <c r="BS228" s="53">
        <v>92166.510000000009</v>
      </c>
      <c r="BT228" s="53">
        <v>5339.72</v>
      </c>
      <c r="BU228" s="53">
        <v>1879818.3800000013</v>
      </c>
      <c r="BV228" s="53">
        <v>2228685.1499999976</v>
      </c>
      <c r="BW228" s="53">
        <v>17728.169999999998</v>
      </c>
      <c r="BX228" s="53">
        <v>95.48</v>
      </c>
      <c r="BY228" s="53">
        <v>598967.62000000011</v>
      </c>
      <c r="BZ228" s="53"/>
      <c r="CA228" s="53">
        <v>296.37</v>
      </c>
      <c r="CB228" s="53">
        <v>10840.16</v>
      </c>
      <c r="CC228" s="53">
        <v>113.64999999999999</v>
      </c>
      <c r="CD228" s="53">
        <v>2587.8100000000004</v>
      </c>
      <c r="CE228" s="53">
        <v>300628.5399999998</v>
      </c>
      <c r="CF228" s="53">
        <v>148906.33000000007</v>
      </c>
      <c r="CG228" s="53">
        <v>3451637.9500000007</v>
      </c>
      <c r="CH228" s="53">
        <v>3222165.4899999984</v>
      </c>
      <c r="CI228" s="53">
        <v>149.88</v>
      </c>
      <c r="CJ228" s="53">
        <v>8777914.3000000194</v>
      </c>
      <c r="CK228" s="53">
        <v>900.24</v>
      </c>
      <c r="CL228" s="53">
        <v>11704.14</v>
      </c>
      <c r="CM228" s="53">
        <v>405110.66999999993</v>
      </c>
      <c r="CN228" s="53">
        <v>30620.440000000006</v>
      </c>
      <c r="CO228" s="53">
        <v>25251.139999999992</v>
      </c>
      <c r="CP228" s="53"/>
      <c r="CQ228" s="53">
        <v>1791653.5099999988</v>
      </c>
      <c r="CR228" s="53">
        <v>144200.24</v>
      </c>
      <c r="CS228" s="53">
        <v>405947.75000000047</v>
      </c>
      <c r="CT228" s="53">
        <v>18832.28</v>
      </c>
      <c r="CU228" s="56">
        <f t="shared" si="1"/>
        <v>80590409.959999979</v>
      </c>
    </row>
    <row r="229" spans="1:99" x14ac:dyDescent="0.35">
      <c r="A229" s="46">
        <v>45505</v>
      </c>
      <c r="B229" s="53">
        <v>2204.42</v>
      </c>
      <c r="C229" s="53">
        <v>2770289.7600000002</v>
      </c>
      <c r="D229" s="53">
        <v>976461.97</v>
      </c>
      <c r="E229" s="53">
        <v>668734.83000000031</v>
      </c>
      <c r="G229" s="53">
        <v>8845.58</v>
      </c>
      <c r="H229" s="53">
        <v>325441.47999999986</v>
      </c>
      <c r="I229" s="53">
        <v>221421.37999999998</v>
      </c>
      <c r="J229" s="53">
        <v>48593.169999999984</v>
      </c>
      <c r="K229" s="53">
        <v>1864762.84</v>
      </c>
      <c r="L229" s="53">
        <v>582167.22</v>
      </c>
      <c r="M229" s="53">
        <v>217150.21</v>
      </c>
      <c r="N229" s="53">
        <v>144.93</v>
      </c>
      <c r="O229" s="53"/>
      <c r="P229" s="53">
        <v>1947944.3199999996</v>
      </c>
      <c r="Q229" s="53">
        <v>1434102.8399999999</v>
      </c>
      <c r="R229" s="53">
        <v>1732652.340000001</v>
      </c>
      <c r="S229" s="53">
        <v>49465.829999999994</v>
      </c>
      <c r="T229" s="53">
        <v>1941445.01</v>
      </c>
      <c r="U229" s="53">
        <v>1074529.6800000006</v>
      </c>
      <c r="V229" s="53">
        <v>1243020.370000001</v>
      </c>
      <c r="W229" s="53">
        <v>3595882.5099999961</v>
      </c>
      <c r="X229" s="53">
        <v>236170.29</v>
      </c>
      <c r="Y229" s="53">
        <v>2934524.63</v>
      </c>
      <c r="Z229" s="53">
        <v>1795425.6099999999</v>
      </c>
      <c r="AB229" s="53">
        <v>33061194.450000018</v>
      </c>
      <c r="AC229" s="53">
        <v>46093.899999999994</v>
      </c>
      <c r="AD229" s="53">
        <v>26177.56</v>
      </c>
      <c r="AE229" s="53">
        <v>633102.88</v>
      </c>
      <c r="AF229" s="53">
        <v>32192.240000000002</v>
      </c>
      <c r="AG229" s="53">
        <v>224177.38999999993</v>
      </c>
      <c r="AH229" s="53">
        <v>482888.00999999966</v>
      </c>
      <c r="AI229" s="53">
        <v>341012.66999999987</v>
      </c>
      <c r="AJ229" s="53">
        <v>42990.860000000022</v>
      </c>
      <c r="AK229" s="53">
        <v>543.09</v>
      </c>
      <c r="AL229" s="53">
        <v>310.65999999999997</v>
      </c>
      <c r="AM229" s="53">
        <v>396779.85</v>
      </c>
      <c r="AN229" s="53">
        <v>1133816.7700000016</v>
      </c>
      <c r="AO229" s="53">
        <v>805358.78000000038</v>
      </c>
      <c r="AP229" s="53">
        <v>165.72</v>
      </c>
      <c r="AQ229" s="53">
        <v>123613.51999999992</v>
      </c>
      <c r="AS229" s="53">
        <v>349419.05000000016</v>
      </c>
      <c r="AT229" s="53">
        <v>3.45</v>
      </c>
      <c r="AU229" s="53">
        <v>3036.44</v>
      </c>
      <c r="AW229" s="53">
        <v>420379.47999999975</v>
      </c>
      <c r="AX229" s="53">
        <v>19800.939999999999</v>
      </c>
      <c r="AY229" s="53">
        <v>46</v>
      </c>
      <c r="AZ229" s="53">
        <v>201.11999999999998</v>
      </c>
      <c r="BA229" s="53">
        <v>10312.36</v>
      </c>
      <c r="BB229" s="53">
        <v>239.2</v>
      </c>
      <c r="BC229" s="53">
        <v>13271.04</v>
      </c>
      <c r="BD229" s="53">
        <v>152.47</v>
      </c>
      <c r="BE229" s="53">
        <v>28787.449999999993</v>
      </c>
      <c r="BF229" s="53">
        <v>24008.36</v>
      </c>
      <c r="BG229" s="53">
        <v>4072.3599999999997</v>
      </c>
      <c r="BH229" s="53">
        <v>12973.14</v>
      </c>
      <c r="BI229" s="53">
        <v>230</v>
      </c>
      <c r="BJ229" s="53">
        <v>164387.80000000005</v>
      </c>
      <c r="BK229" s="53">
        <v>284262.95999999979</v>
      </c>
      <c r="BL229" s="53">
        <v>911085.12000000046</v>
      </c>
      <c r="BM229" s="53">
        <v>349743.20000000007</v>
      </c>
      <c r="BN229" s="53">
        <v>54601.67</v>
      </c>
      <c r="BO229" s="53">
        <v>39698.370000000003</v>
      </c>
      <c r="BP229" s="53">
        <v>10470.300000000001</v>
      </c>
      <c r="BQ229" s="53">
        <v>113060.77999999994</v>
      </c>
      <c r="BR229" s="53">
        <v>741193.99000000057</v>
      </c>
      <c r="BS229" s="53">
        <v>101963.76999999997</v>
      </c>
      <c r="BT229" s="53">
        <v>65116.440000000017</v>
      </c>
      <c r="BU229" s="53">
        <v>1554237.6400000004</v>
      </c>
      <c r="BV229" s="53">
        <v>1515795.2899999996</v>
      </c>
      <c r="BW229" s="53">
        <v>7329.8499999999976</v>
      </c>
      <c r="BY229" s="53">
        <v>100967.35999999999</v>
      </c>
      <c r="BZ229" s="53"/>
      <c r="CA229" s="53">
        <v>515.17000000000007</v>
      </c>
      <c r="CB229" s="53">
        <v>9975.7999999999993</v>
      </c>
      <c r="CC229" s="53">
        <v>5.75</v>
      </c>
      <c r="CE229" s="53">
        <v>156671.28999999992</v>
      </c>
      <c r="CF229" s="53">
        <v>212089.9800000001</v>
      </c>
      <c r="CG229" s="53">
        <v>3256641.4400000018</v>
      </c>
      <c r="CH229" s="53">
        <v>3279043.769999994</v>
      </c>
      <c r="CI229" s="53">
        <v>3169.09</v>
      </c>
      <c r="CJ229" s="53">
        <v>7029698.980000007</v>
      </c>
      <c r="CK229" s="53">
        <v>1476.03</v>
      </c>
      <c r="CL229" s="53"/>
      <c r="CM229" s="53">
        <v>652733.32000000041</v>
      </c>
      <c r="CN229" s="53">
        <v>22912.27</v>
      </c>
      <c r="CO229" s="53">
        <v>24609.750000000004</v>
      </c>
      <c r="CQ229" s="53">
        <v>2057048.45</v>
      </c>
      <c r="CR229" s="53">
        <v>227853.22</v>
      </c>
      <c r="CS229" s="53">
        <v>330615.69000000006</v>
      </c>
      <c r="CT229" s="53">
        <v>20175.129999999997</v>
      </c>
      <c r="CU229" s="56">
        <f t="shared" si="1"/>
        <v>87207882.100000024</v>
      </c>
    </row>
    <row r="230" spans="1:99" x14ac:dyDescent="0.35">
      <c r="A230" s="46">
        <v>45536</v>
      </c>
      <c r="B230" s="53">
        <v>15215.74</v>
      </c>
      <c r="C230" s="53">
        <v>3109090.2500000009</v>
      </c>
      <c r="D230" s="53">
        <v>632019.43000000005</v>
      </c>
      <c r="E230" s="53">
        <v>786174.2999999997</v>
      </c>
      <c r="G230" s="53">
        <v>5092.6799999999994</v>
      </c>
      <c r="H230" s="53">
        <v>458446.86000000004</v>
      </c>
      <c r="I230" s="53">
        <v>303238.07999999996</v>
      </c>
      <c r="J230" s="53">
        <v>62422.569999999992</v>
      </c>
      <c r="K230" s="53">
        <v>8597327.7200000007</v>
      </c>
      <c r="L230" s="53">
        <v>1015460.26</v>
      </c>
      <c r="M230" s="53">
        <v>45142.33</v>
      </c>
      <c r="N230" s="53">
        <v>811.36</v>
      </c>
      <c r="O230" s="53"/>
      <c r="P230" s="53">
        <v>1487139.5799999996</v>
      </c>
      <c r="Q230" s="53">
        <v>2679025.2800000003</v>
      </c>
      <c r="R230" s="53">
        <v>1075788.9899999988</v>
      </c>
      <c r="S230" s="53">
        <v>116600.98999999999</v>
      </c>
      <c r="T230" s="53">
        <v>2108464.6900000027</v>
      </c>
      <c r="U230" s="53">
        <v>1010579.5599999997</v>
      </c>
      <c r="V230" s="53">
        <v>940972.51999999979</v>
      </c>
      <c r="W230" s="53">
        <v>6706055.5999999968</v>
      </c>
      <c r="X230" s="53">
        <v>500881.07000000012</v>
      </c>
      <c r="Y230" s="53">
        <v>3722115.01</v>
      </c>
      <c r="Z230" s="53">
        <v>3767900.3000000003</v>
      </c>
      <c r="AB230" s="53">
        <v>10682100.759999998</v>
      </c>
      <c r="AC230" s="53">
        <v>10300.710000000001</v>
      </c>
      <c r="AD230" s="53">
        <v>37481.440000000002</v>
      </c>
      <c r="AE230" s="53">
        <v>630668.21000000054</v>
      </c>
      <c r="AF230" s="53">
        <v>20190.05</v>
      </c>
      <c r="AG230" s="53">
        <v>306432.02999999997</v>
      </c>
      <c r="AH230" s="53">
        <v>789623.9799999994</v>
      </c>
      <c r="AI230" s="53">
        <v>1297348.7599999988</v>
      </c>
      <c r="AJ230" s="53">
        <v>36202.070000000007</v>
      </c>
      <c r="AK230" s="53"/>
      <c r="AL230" s="53">
        <v>42.36</v>
      </c>
      <c r="AM230" s="53">
        <v>260563.34999999998</v>
      </c>
      <c r="AN230" s="53">
        <v>1195998.6399999994</v>
      </c>
      <c r="AO230" s="53">
        <v>432257.55000000016</v>
      </c>
      <c r="AQ230" s="53">
        <v>116435.42000000007</v>
      </c>
      <c r="AS230" s="53">
        <v>804511.06999999972</v>
      </c>
      <c r="AT230" s="53">
        <v>96.09</v>
      </c>
      <c r="AU230" s="53">
        <v>835.6</v>
      </c>
      <c r="AW230" s="53">
        <v>570447.07000000018</v>
      </c>
      <c r="AX230" s="53">
        <v>203756.63999999996</v>
      </c>
      <c r="AY230" s="53">
        <v>578.54</v>
      </c>
      <c r="BA230" s="53">
        <v>8085.33</v>
      </c>
      <c r="BB230" s="53">
        <v>37.950000000000003</v>
      </c>
      <c r="BC230" s="53">
        <v>5623.4599999999991</v>
      </c>
      <c r="BD230" s="53">
        <v>203.63</v>
      </c>
      <c r="BE230" s="53">
        <v>60969.679999999986</v>
      </c>
      <c r="BF230" s="53">
        <v>10573.100000000004</v>
      </c>
      <c r="BG230" s="53">
        <v>5820.67</v>
      </c>
      <c r="BH230" s="53">
        <v>7566.9</v>
      </c>
      <c r="BI230" s="53">
        <v>787.75</v>
      </c>
      <c r="BJ230" s="53">
        <v>146839.32</v>
      </c>
      <c r="BK230" s="53">
        <v>211664.91000000003</v>
      </c>
      <c r="BL230" s="53">
        <v>811750.37999999977</v>
      </c>
      <c r="BM230" s="53">
        <v>313821.99000000011</v>
      </c>
      <c r="BN230" s="53">
        <v>36673.160000000003</v>
      </c>
      <c r="BO230" s="53">
        <v>15957.58</v>
      </c>
      <c r="BP230" s="53">
        <v>15815.600000000002</v>
      </c>
      <c r="BQ230" s="53">
        <v>111208.49</v>
      </c>
      <c r="BR230" s="53">
        <v>591065.02999999968</v>
      </c>
      <c r="BS230" s="53">
        <v>176604.69999999998</v>
      </c>
      <c r="BT230" s="53">
        <v>5592.9499999999989</v>
      </c>
      <c r="BU230" s="53">
        <v>2782336.72</v>
      </c>
      <c r="BV230" s="53">
        <v>2570661.6399999973</v>
      </c>
      <c r="BW230" s="53">
        <v>19127.270000000004</v>
      </c>
      <c r="BY230" s="53">
        <v>547264.05999999982</v>
      </c>
      <c r="BZ230" s="53"/>
      <c r="CB230" s="53">
        <v>1443.12</v>
      </c>
      <c r="CC230" s="53">
        <v>1056.9100000000001</v>
      </c>
      <c r="CD230" s="53">
        <v>256.08999999999997</v>
      </c>
      <c r="CE230" s="53">
        <v>119302.03000000003</v>
      </c>
      <c r="CF230" s="53">
        <v>199180.65000000002</v>
      </c>
      <c r="CG230" s="53">
        <v>5100960.5900000082</v>
      </c>
      <c r="CH230" s="53">
        <v>1995860.9999999951</v>
      </c>
      <c r="CJ230" s="53">
        <v>8434761.1399999931</v>
      </c>
      <c r="CK230" s="53">
        <v>85738.25</v>
      </c>
      <c r="CL230" s="53">
        <v>12693.04</v>
      </c>
      <c r="CM230" s="53">
        <v>222051.61000000016</v>
      </c>
      <c r="CN230" s="53">
        <v>19070.959999999995</v>
      </c>
      <c r="CO230" s="53">
        <v>29522.670000000002</v>
      </c>
      <c r="CP230" s="53"/>
      <c r="CQ230" s="53">
        <v>1630358.9000000011</v>
      </c>
      <c r="CR230" s="53">
        <v>171959.12999999977</v>
      </c>
      <c r="CS230" s="53">
        <v>556100.7200000002</v>
      </c>
      <c r="CT230" s="53">
        <v>1456.49</v>
      </c>
      <c r="CU230" s="56">
        <f t="shared" si="1"/>
        <v>83579661.079999998</v>
      </c>
    </row>
    <row r="231" spans="1:99" x14ac:dyDescent="0.35">
      <c r="A231" s="46">
        <v>45566</v>
      </c>
      <c r="B231" s="53">
        <v>47280.28</v>
      </c>
      <c r="C231" s="53">
        <v>3616853.0500000012</v>
      </c>
      <c r="D231" s="53">
        <v>937557.69999999984</v>
      </c>
      <c r="E231" s="53">
        <v>962123.38</v>
      </c>
      <c r="G231" s="53">
        <v>11269</v>
      </c>
      <c r="H231" s="53">
        <v>311264.17</v>
      </c>
      <c r="I231" s="53">
        <v>319076.13000000006</v>
      </c>
      <c r="J231" s="53">
        <v>109772.77000000002</v>
      </c>
      <c r="K231" s="53">
        <v>9385299.6500000004</v>
      </c>
      <c r="L231" s="53">
        <v>736559.04</v>
      </c>
      <c r="M231" s="53">
        <v>104252.79000000001</v>
      </c>
      <c r="N231" s="53">
        <v>355.96</v>
      </c>
      <c r="O231" s="53"/>
      <c r="P231" s="53">
        <v>1806588.79</v>
      </c>
      <c r="Q231" s="53">
        <v>1530283.409999999</v>
      </c>
      <c r="R231" s="53">
        <v>373854.06999999977</v>
      </c>
      <c r="S231" s="53">
        <v>136709.60000000003</v>
      </c>
      <c r="T231" s="53">
        <v>3570715.5200000009</v>
      </c>
      <c r="U231" s="53">
        <v>1420172.6600000001</v>
      </c>
      <c r="V231" s="53">
        <v>1819738.6000000015</v>
      </c>
      <c r="W231" s="53">
        <v>4611478.45</v>
      </c>
      <c r="X231" s="53">
        <v>465524.51999999996</v>
      </c>
      <c r="Y231" s="53">
        <v>3451585</v>
      </c>
      <c r="Z231" s="53">
        <v>5567465.6800000006</v>
      </c>
      <c r="AB231" s="53">
        <v>14394655.920000006</v>
      </c>
      <c r="AC231" s="53">
        <v>31021.439999999999</v>
      </c>
      <c r="AD231" s="53">
        <v>11056.28</v>
      </c>
      <c r="AE231" s="53">
        <v>740463.70000000054</v>
      </c>
      <c r="AF231" s="53">
        <v>1157.0099999999998</v>
      </c>
      <c r="AG231" s="53">
        <v>237758.66000000003</v>
      </c>
      <c r="AH231" s="53">
        <v>880953.69999999902</v>
      </c>
      <c r="AI231" s="53">
        <v>733531.0399999998</v>
      </c>
      <c r="AJ231" s="53">
        <v>50440.35</v>
      </c>
      <c r="AL231" s="53">
        <v>7649.3799999999992</v>
      </c>
      <c r="AM231" s="53">
        <v>377678.21999999974</v>
      </c>
      <c r="AN231" s="53">
        <v>1314957.6999999981</v>
      </c>
      <c r="AO231" s="53">
        <v>698902.48000000033</v>
      </c>
      <c r="AQ231" s="53">
        <v>136962.44000000006</v>
      </c>
      <c r="AS231" s="53">
        <v>504831.54999999981</v>
      </c>
      <c r="AT231" s="53">
        <v>27.23</v>
      </c>
      <c r="AU231" s="53">
        <v>1008.17</v>
      </c>
      <c r="AV231" s="53">
        <v>98.53</v>
      </c>
      <c r="AW231" s="53">
        <v>473354.04000000027</v>
      </c>
      <c r="AX231" s="53">
        <v>116663.00999999998</v>
      </c>
      <c r="AY231" s="53">
        <v>1006.19</v>
      </c>
      <c r="AZ231" s="53">
        <v>373.34000000000003</v>
      </c>
      <c r="BA231" s="53">
        <v>11387.530000000004</v>
      </c>
      <c r="BB231" s="53">
        <v>734.31</v>
      </c>
      <c r="BC231" s="53">
        <v>8085.4400000000005</v>
      </c>
      <c r="BD231" s="53">
        <v>4651.24</v>
      </c>
      <c r="BE231" s="53">
        <v>12892.149999999998</v>
      </c>
      <c r="BF231" s="53">
        <v>19855.659999999996</v>
      </c>
      <c r="BG231" s="53">
        <v>11578.53</v>
      </c>
      <c r="BH231" s="53">
        <v>87505.889999999985</v>
      </c>
      <c r="BI231" s="53">
        <v>1.1499999999999999</v>
      </c>
      <c r="BJ231" s="53">
        <v>191805.44999999998</v>
      </c>
      <c r="BK231" s="53">
        <v>566854.68999999959</v>
      </c>
      <c r="BL231" s="53">
        <v>784463.72</v>
      </c>
      <c r="BM231" s="53">
        <v>407110.59</v>
      </c>
      <c r="BN231" s="53">
        <v>51760.22</v>
      </c>
      <c r="BO231" s="53">
        <v>13547.939999999999</v>
      </c>
      <c r="BP231" s="53">
        <v>35492.149999999994</v>
      </c>
      <c r="BQ231" s="53">
        <v>74332.780000000013</v>
      </c>
      <c r="BR231" s="53">
        <v>584141.64999999979</v>
      </c>
      <c r="BS231" s="53">
        <v>131359.61999999988</v>
      </c>
      <c r="BT231" s="53">
        <v>9898.9299999999967</v>
      </c>
      <c r="BU231" s="53">
        <v>2166078.9999999995</v>
      </c>
      <c r="BV231" s="53">
        <v>2274447.63</v>
      </c>
      <c r="BW231" s="53">
        <v>23291.280000000002</v>
      </c>
      <c r="BY231" s="53">
        <v>196747.02000000005</v>
      </c>
      <c r="BZ231" s="53"/>
      <c r="CA231" s="53">
        <v>301.27999999999997</v>
      </c>
      <c r="CB231" s="53">
        <v>10872.38</v>
      </c>
      <c r="CC231" s="53">
        <v>191.45</v>
      </c>
      <c r="CE231" s="53">
        <v>116856.51999999993</v>
      </c>
      <c r="CF231" s="53">
        <v>143581.13999999996</v>
      </c>
      <c r="CG231" s="53">
        <v>3842107.7500000065</v>
      </c>
      <c r="CH231" s="53">
        <v>3689323.3199999901</v>
      </c>
      <c r="CI231" s="53">
        <v>4.5999999999999996</v>
      </c>
      <c r="CJ231" s="53">
        <v>7823645.0700000124</v>
      </c>
      <c r="CK231" s="53">
        <v>6900</v>
      </c>
      <c r="CL231" s="53">
        <v>14647.820000000002</v>
      </c>
      <c r="CM231" s="53">
        <v>305724.02999999997</v>
      </c>
      <c r="CN231" s="53">
        <v>10538.1</v>
      </c>
      <c r="CO231" s="53">
        <v>30299.969999999998</v>
      </c>
      <c r="CP231" s="53"/>
      <c r="CQ231" s="53">
        <v>1818898.7699999986</v>
      </c>
      <c r="CR231" s="53">
        <v>231258.33000000002</v>
      </c>
      <c r="CS231" s="53">
        <v>521494.58999999962</v>
      </c>
      <c r="CT231" s="53">
        <v>6474.5800000000008</v>
      </c>
      <c r="CU231" s="56">
        <f t="shared" si="1"/>
        <v>88251474.869999945</v>
      </c>
    </row>
    <row r="232" spans="1:99" x14ac:dyDescent="0.35">
      <c r="A232" s="46">
        <v>45597</v>
      </c>
      <c r="B232" s="53">
        <v>18445.379999999997</v>
      </c>
      <c r="C232" s="53">
        <v>3291277.7</v>
      </c>
      <c r="D232" s="53">
        <v>511637.83999999991</v>
      </c>
      <c r="E232" s="53">
        <v>825726.32000000007</v>
      </c>
      <c r="G232" s="53">
        <v>4383.13</v>
      </c>
      <c r="H232" s="53">
        <v>271195.19999999995</v>
      </c>
      <c r="I232" s="53">
        <v>413470.69000000006</v>
      </c>
      <c r="J232" s="53">
        <v>48628.41</v>
      </c>
      <c r="K232" s="53">
        <v>10991730.209999995</v>
      </c>
      <c r="L232" s="53">
        <v>480882.88000000006</v>
      </c>
      <c r="M232" s="53">
        <v>69729.789999999994</v>
      </c>
      <c r="N232" s="53">
        <v>50988.86</v>
      </c>
      <c r="O232" s="53"/>
      <c r="P232" s="53">
        <v>1434199.8800000004</v>
      </c>
      <c r="Q232" s="53">
        <v>1481809.8299999996</v>
      </c>
      <c r="R232" s="53">
        <v>649335.14999999991</v>
      </c>
      <c r="S232" s="53">
        <v>57182.71</v>
      </c>
      <c r="T232" s="53">
        <v>2877571.9800000065</v>
      </c>
      <c r="U232" s="53">
        <v>1866956.0900000012</v>
      </c>
      <c r="V232" s="53">
        <v>990587.96000000054</v>
      </c>
      <c r="W232" s="53">
        <v>7986215.4999999925</v>
      </c>
      <c r="X232" s="53">
        <v>302747.22000000009</v>
      </c>
      <c r="Y232" s="53">
        <v>3766652.45</v>
      </c>
      <c r="Z232" s="53">
        <v>3420723.7899999991</v>
      </c>
      <c r="AB232" s="53">
        <v>11340424.800000004</v>
      </c>
      <c r="AC232" s="53">
        <v>10906.41</v>
      </c>
      <c r="AD232" s="53">
        <v>37883.12999999999</v>
      </c>
      <c r="AE232" s="53">
        <v>396267.51999999979</v>
      </c>
      <c r="AF232" s="53">
        <v>3745.0600000000004</v>
      </c>
      <c r="AG232" s="53">
        <v>276436.47999999998</v>
      </c>
      <c r="AH232" s="53">
        <v>1108421.3399999987</v>
      </c>
      <c r="AI232" s="53">
        <v>1057697.4099999988</v>
      </c>
      <c r="AJ232" s="53">
        <v>27059.710000000021</v>
      </c>
      <c r="AK232" s="53">
        <v>9775</v>
      </c>
      <c r="AL232" s="53">
        <v>11028.14</v>
      </c>
      <c r="AM232" s="53">
        <v>195778.12999999989</v>
      </c>
      <c r="AN232" s="53">
        <v>1222482.0899999989</v>
      </c>
      <c r="AO232" s="53">
        <v>820019.50999999919</v>
      </c>
      <c r="AP232" s="53">
        <v>46</v>
      </c>
      <c r="AQ232" s="53">
        <v>214389.88000000006</v>
      </c>
      <c r="AR232" s="53">
        <v>227.55</v>
      </c>
      <c r="AS232" s="53">
        <v>679306.2999999997</v>
      </c>
      <c r="AU232" s="53">
        <v>353.59</v>
      </c>
      <c r="AW232" s="53">
        <v>633760.12</v>
      </c>
      <c r="AX232" s="53">
        <v>175609.56999999998</v>
      </c>
      <c r="AY232" s="53">
        <v>136.97999999999999</v>
      </c>
      <c r="AZ232" s="53">
        <v>815.25</v>
      </c>
      <c r="BA232" s="53">
        <v>25390.030000000002</v>
      </c>
      <c r="BB232" s="53">
        <v>620.69000000000005</v>
      </c>
      <c r="BC232" s="53">
        <v>7157.2899999999991</v>
      </c>
      <c r="BD232" s="53">
        <v>9521.7100000000009</v>
      </c>
      <c r="BE232" s="53">
        <v>21738.71</v>
      </c>
      <c r="BF232" s="53">
        <v>14687.19</v>
      </c>
      <c r="BG232" s="53">
        <v>6929.93</v>
      </c>
      <c r="BH232" s="53">
        <v>20026.240000000002</v>
      </c>
      <c r="BI232" s="53">
        <v>64.62</v>
      </c>
      <c r="BJ232" s="53">
        <v>262567.21999999997</v>
      </c>
      <c r="BK232" s="53">
        <v>343111.51000000065</v>
      </c>
      <c r="BL232" s="53">
        <v>1007855.3099999994</v>
      </c>
      <c r="BM232" s="53">
        <v>463208.56000000046</v>
      </c>
      <c r="BN232" s="53">
        <v>64864.179999999978</v>
      </c>
      <c r="BO232" s="53">
        <v>24853.02</v>
      </c>
      <c r="BP232" s="53">
        <v>10539.23</v>
      </c>
      <c r="BQ232" s="53">
        <v>73425.510000000009</v>
      </c>
      <c r="BR232" s="53">
        <v>772862.43000000063</v>
      </c>
      <c r="BS232" s="53">
        <v>106211.47999999998</v>
      </c>
      <c r="BT232" s="53">
        <v>15159.940000000004</v>
      </c>
      <c r="BU232" s="53">
        <v>1666117.1400000001</v>
      </c>
      <c r="BV232" s="53">
        <v>2202487.0100000002</v>
      </c>
      <c r="BW232" s="53">
        <v>47774.080000000016</v>
      </c>
      <c r="BX232" s="53">
        <v>323.67</v>
      </c>
      <c r="BY232" s="53">
        <v>562796.29</v>
      </c>
      <c r="BZ232" s="53"/>
      <c r="CB232" s="53">
        <v>4643.74</v>
      </c>
      <c r="CC232" s="53">
        <v>40.06</v>
      </c>
      <c r="CE232" s="53">
        <v>216754.3599999999</v>
      </c>
      <c r="CF232" s="53">
        <v>213516.39999999973</v>
      </c>
      <c r="CG232" s="53">
        <v>4668012.0399999982</v>
      </c>
      <c r="CH232" s="53">
        <v>3303699.3400000003</v>
      </c>
      <c r="CI232" s="53">
        <v>175.56</v>
      </c>
      <c r="CJ232" s="53">
        <v>9752463.8000000026</v>
      </c>
      <c r="CK232" s="53">
        <v>24.15</v>
      </c>
      <c r="CL232" s="53">
        <v>229.95999999999998</v>
      </c>
      <c r="CM232" s="53">
        <v>113323.96000000009</v>
      </c>
      <c r="CN232" s="53">
        <v>16347.679999999998</v>
      </c>
      <c r="CO232" s="53">
        <v>11531.350000000002</v>
      </c>
      <c r="CQ232" s="53">
        <v>1708272.22</v>
      </c>
      <c r="CR232" s="53">
        <v>318683.98999999976</v>
      </c>
      <c r="CS232" s="53">
        <v>292390.47999999957</v>
      </c>
      <c r="CT232" s="53">
        <v>1796.5</v>
      </c>
      <c r="CU232" s="56">
        <f t="shared" si="1"/>
        <v>88386847.519999966</v>
      </c>
    </row>
    <row r="233" spans="1:99" x14ac:dyDescent="0.35">
      <c r="A233" s="46">
        <v>45627</v>
      </c>
      <c r="B233" s="53">
        <v>12753.619999999999</v>
      </c>
      <c r="C233" s="53">
        <v>4690115.92</v>
      </c>
      <c r="D233" s="53">
        <v>560392.13000000012</v>
      </c>
      <c r="E233" s="53">
        <v>965124.66000000027</v>
      </c>
      <c r="H233" s="53">
        <v>435359.27999999997</v>
      </c>
      <c r="I233" s="53">
        <v>565981.80000000016</v>
      </c>
      <c r="J233" s="53">
        <v>89990.69</v>
      </c>
      <c r="K233" s="53">
        <v>5421283.7299999995</v>
      </c>
      <c r="L233" s="53">
        <v>765176.88</v>
      </c>
      <c r="M233" s="53">
        <v>86140.15</v>
      </c>
      <c r="N233" s="53">
        <v>217.57000000000002</v>
      </c>
      <c r="O233" s="53"/>
      <c r="P233" s="53">
        <v>1088871.28</v>
      </c>
      <c r="Q233" s="53">
        <v>1231254.3600000001</v>
      </c>
      <c r="R233" s="53">
        <v>659403.03000000108</v>
      </c>
      <c r="S233" s="53">
        <v>65264.540000000015</v>
      </c>
      <c r="T233" s="53">
        <v>2949969.5999999992</v>
      </c>
      <c r="U233" s="53">
        <v>1033325.0400000007</v>
      </c>
      <c r="V233" s="53">
        <v>964367.79000000015</v>
      </c>
      <c r="W233" s="53">
        <v>5165035.4399999939</v>
      </c>
      <c r="X233" s="53">
        <v>343087.12999999995</v>
      </c>
      <c r="Y233" s="53">
        <v>4347305</v>
      </c>
      <c r="Z233" s="53">
        <v>1583275.9700000007</v>
      </c>
      <c r="AB233" s="53">
        <v>24170974.76000002</v>
      </c>
      <c r="AC233" s="53">
        <v>17586.97</v>
      </c>
      <c r="AD233" s="53">
        <v>38445.919999999998</v>
      </c>
      <c r="AE233" s="53">
        <v>907186.24</v>
      </c>
      <c r="AF233" s="53">
        <v>25614.370000000003</v>
      </c>
      <c r="AG233" s="53">
        <v>257151.9200000001</v>
      </c>
      <c r="AH233" s="53">
        <v>779639.67000000039</v>
      </c>
      <c r="AI233" s="53">
        <v>861460.07000000053</v>
      </c>
      <c r="AJ233" s="53">
        <v>31481.29</v>
      </c>
      <c r="AK233" s="53">
        <v>30030.060000000016</v>
      </c>
      <c r="AL233" s="53">
        <v>2314.5299999999997</v>
      </c>
      <c r="AM233" s="53">
        <v>266840.63999999972</v>
      </c>
      <c r="AN233" s="53">
        <v>1384445.3799999978</v>
      </c>
      <c r="AO233" s="53">
        <v>1007220.1700000002</v>
      </c>
      <c r="AP233" s="53">
        <v>1207.45</v>
      </c>
      <c r="AQ233" s="53">
        <v>159445.92000000007</v>
      </c>
      <c r="AR233" s="53">
        <v>575</v>
      </c>
      <c r="AS233" s="53">
        <v>357105.86000000016</v>
      </c>
      <c r="AU233" s="53">
        <v>10974.710000000001</v>
      </c>
      <c r="AW233" s="53">
        <v>732993.79999999993</v>
      </c>
      <c r="AX233" s="53">
        <v>387126.13999999996</v>
      </c>
      <c r="AY233" s="53">
        <v>174.22</v>
      </c>
      <c r="AZ233" s="53">
        <v>5.75</v>
      </c>
      <c r="BA233" s="53">
        <v>9374.9999999999982</v>
      </c>
      <c r="BB233" s="53">
        <v>1731.21</v>
      </c>
      <c r="BC233" s="53">
        <v>3424.33</v>
      </c>
      <c r="BD233" s="53">
        <v>203.54</v>
      </c>
      <c r="BE233" s="53">
        <v>39810.289999999986</v>
      </c>
      <c r="BF233" s="53">
        <v>6858.2000000000007</v>
      </c>
      <c r="BG233" s="53">
        <v>8078.96</v>
      </c>
      <c r="BH233" s="53">
        <v>13434.29</v>
      </c>
      <c r="BJ233" s="53">
        <v>190473.48000000004</v>
      </c>
      <c r="BK233" s="53">
        <v>315657.15000000014</v>
      </c>
      <c r="BL233" s="53">
        <v>1079813.3600000001</v>
      </c>
      <c r="BM233" s="53">
        <v>431149.35999999993</v>
      </c>
      <c r="BN233" s="53">
        <v>43989.19000000001</v>
      </c>
      <c r="BO233" s="53">
        <v>39290.810000000005</v>
      </c>
      <c r="BP233" s="53">
        <v>19502.100000000002</v>
      </c>
      <c r="BQ233" s="53">
        <v>179877.50999999992</v>
      </c>
      <c r="BR233" s="53">
        <v>795200.87000000011</v>
      </c>
      <c r="BS233" s="53">
        <v>80517.090000000026</v>
      </c>
      <c r="BT233" s="53">
        <v>13015.880000000001</v>
      </c>
      <c r="BU233" s="53">
        <v>1837906.4000000006</v>
      </c>
      <c r="BV233" s="53">
        <v>1888093.9200000016</v>
      </c>
      <c r="BW233" s="53">
        <v>12691.7</v>
      </c>
      <c r="BX233" s="53">
        <v>117.33</v>
      </c>
      <c r="BY233" s="53">
        <v>214764.36999999988</v>
      </c>
      <c r="BZ233" s="53"/>
      <c r="CB233" s="53">
        <v>8894.35</v>
      </c>
      <c r="CC233" s="53">
        <v>3852.74</v>
      </c>
      <c r="CE233" s="53">
        <v>197553.88999999998</v>
      </c>
      <c r="CF233" s="53">
        <v>178080.92000000007</v>
      </c>
      <c r="CG233" s="53">
        <v>4239024.4199999943</v>
      </c>
      <c r="CH233" s="53">
        <v>4733682.059999994</v>
      </c>
      <c r="CJ233" s="53">
        <v>10807252.71000001</v>
      </c>
      <c r="CK233" s="53">
        <v>126.5</v>
      </c>
      <c r="CL233" s="53">
        <v>6437.55</v>
      </c>
      <c r="CM233" s="53">
        <v>419549.74000000057</v>
      </c>
      <c r="CN233" s="53">
        <v>15237.620000000004</v>
      </c>
      <c r="CO233" s="53">
        <v>18956.230000000003</v>
      </c>
      <c r="CP233" s="53">
        <v>23598.55</v>
      </c>
      <c r="CQ233" s="53">
        <v>2488603.6599999988</v>
      </c>
      <c r="CR233" s="53">
        <v>215424.43999999994</v>
      </c>
      <c r="CS233" s="53">
        <v>751518.83000000019</v>
      </c>
      <c r="CT233" s="53">
        <v>3242.7599999999998</v>
      </c>
      <c r="CU233" s="56">
        <f t="shared" si="1"/>
        <v>95789709.760000005</v>
      </c>
    </row>
    <row r="234" spans="1:99" x14ac:dyDescent="0.35">
      <c r="A234" s="46">
        <v>45658</v>
      </c>
      <c r="B234" s="53">
        <v>10786.380000000001</v>
      </c>
      <c r="C234" s="53">
        <v>4477478.669999999</v>
      </c>
      <c r="D234" s="53">
        <v>476347.94</v>
      </c>
      <c r="E234" s="53">
        <v>764248.99</v>
      </c>
      <c r="F234" s="53"/>
      <c r="G234" s="53">
        <v>10749.679999999998</v>
      </c>
      <c r="H234" s="53">
        <v>182148.36999999994</v>
      </c>
      <c r="I234" s="53">
        <v>182615.76999999987</v>
      </c>
      <c r="J234" s="53">
        <v>88473.23</v>
      </c>
      <c r="K234" s="53">
        <v>5915906.0200000005</v>
      </c>
      <c r="L234" s="53">
        <v>648619.2699999999</v>
      </c>
      <c r="M234" s="53">
        <v>80882.45</v>
      </c>
      <c r="N234" s="53">
        <v>449.12</v>
      </c>
      <c r="O234" s="53"/>
      <c r="P234" s="53">
        <v>1333920.8599999996</v>
      </c>
      <c r="Q234" s="53">
        <v>1188173.9499999995</v>
      </c>
      <c r="R234" s="53">
        <v>1384614.3699999994</v>
      </c>
      <c r="S234" s="53">
        <v>46249.640000000007</v>
      </c>
      <c r="T234" s="53">
        <v>2180578.2399999998</v>
      </c>
      <c r="U234" s="53">
        <v>1203887.6100000015</v>
      </c>
      <c r="V234" s="53">
        <v>740225.26000000106</v>
      </c>
      <c r="W234" s="53">
        <v>1470119.1099999994</v>
      </c>
      <c r="X234" s="53">
        <v>224855.15</v>
      </c>
      <c r="Y234" s="53">
        <v>858120.4</v>
      </c>
      <c r="Z234" s="53">
        <v>1375964.1600000001</v>
      </c>
      <c r="AA234" s="53">
        <v>23</v>
      </c>
      <c r="AB234" s="53">
        <v>19426724.030000072</v>
      </c>
      <c r="AC234" s="53">
        <v>29921.910000000007</v>
      </c>
      <c r="AD234" s="53">
        <v>41006.640000000007</v>
      </c>
      <c r="AE234" s="53">
        <v>357106.18000000028</v>
      </c>
      <c r="AF234" s="53">
        <v>34055.78</v>
      </c>
      <c r="AG234" s="53">
        <v>245373.46</v>
      </c>
      <c r="AH234" s="53">
        <v>603062.27000000153</v>
      </c>
      <c r="AI234" s="53">
        <v>545794.98999999883</v>
      </c>
      <c r="AJ234" s="53">
        <v>62128.320000000007</v>
      </c>
      <c r="AK234" s="53"/>
      <c r="AL234" s="53">
        <v>161.89000000000001</v>
      </c>
      <c r="AM234" s="53">
        <v>289462.45999999979</v>
      </c>
      <c r="AN234" s="53">
        <v>1229806.000000003</v>
      </c>
      <c r="AO234" s="53">
        <v>606603.08999999927</v>
      </c>
      <c r="AP234" s="53"/>
      <c r="AQ234" s="53">
        <v>133876.48000000004</v>
      </c>
      <c r="AR234" s="53"/>
      <c r="AS234" s="53">
        <v>442320.16999999975</v>
      </c>
      <c r="AT234" s="53">
        <v>45.38</v>
      </c>
      <c r="AU234" s="53">
        <v>2720.2799999999997</v>
      </c>
      <c r="AV234" s="53">
        <v>1.04</v>
      </c>
      <c r="AW234" s="53">
        <v>617563.05999999947</v>
      </c>
      <c r="AX234" s="53">
        <v>1094650.4099999981</v>
      </c>
      <c r="AY234" s="53">
        <v>69</v>
      </c>
      <c r="AZ234" s="53"/>
      <c r="BA234" s="53">
        <v>23219.480000000007</v>
      </c>
      <c r="BB234" s="53">
        <v>4288.58</v>
      </c>
      <c r="BC234" s="53">
        <v>3525.5099999999998</v>
      </c>
      <c r="BD234" s="53">
        <v>91.29</v>
      </c>
      <c r="BE234" s="53">
        <v>19719.699999999993</v>
      </c>
      <c r="BF234" s="53">
        <v>14174.199999999999</v>
      </c>
      <c r="BG234" s="53">
        <v>11769.9</v>
      </c>
      <c r="BH234" s="53">
        <v>3262.9499999999994</v>
      </c>
      <c r="BI234" s="53"/>
      <c r="BJ234" s="53">
        <v>123547.88999999998</v>
      </c>
      <c r="BK234" s="53">
        <v>160594.32000000018</v>
      </c>
      <c r="BL234" s="53">
        <v>740006.02000000014</v>
      </c>
      <c r="BM234" s="53">
        <v>273685.52999999968</v>
      </c>
      <c r="BN234" s="53">
        <v>45469.640000000029</v>
      </c>
      <c r="BO234" s="53">
        <v>29582.49</v>
      </c>
      <c r="BP234" s="53">
        <v>15735.12</v>
      </c>
      <c r="BQ234" s="53">
        <v>62772.150000000038</v>
      </c>
      <c r="BR234" s="53">
        <v>998638.45000000077</v>
      </c>
      <c r="BS234" s="53">
        <v>107791.23999999998</v>
      </c>
      <c r="BT234" s="53">
        <v>6286.0599999999986</v>
      </c>
      <c r="BU234" s="53">
        <v>1820677.899999999</v>
      </c>
      <c r="BV234" s="53">
        <v>2171981.1599999969</v>
      </c>
      <c r="BW234" s="53">
        <v>15864.910000000003</v>
      </c>
      <c r="BX234" s="53"/>
      <c r="BY234" s="53">
        <v>316656.43999999989</v>
      </c>
      <c r="BZ234" s="53"/>
      <c r="CA234" s="53">
        <v>33.18</v>
      </c>
      <c r="CB234" s="53">
        <v>4372.12</v>
      </c>
      <c r="CC234" s="53">
        <v>133.01999999999998</v>
      </c>
      <c r="CD234" s="53">
        <v>61.28</v>
      </c>
      <c r="CE234" s="53">
        <v>161605.11000000019</v>
      </c>
      <c r="CF234" s="53">
        <v>213941.26000000018</v>
      </c>
      <c r="CG234" s="53">
        <v>5177271.8299999889</v>
      </c>
      <c r="CH234" s="53">
        <v>2941300.3400000031</v>
      </c>
      <c r="CI234" s="53">
        <v>206.5</v>
      </c>
      <c r="CJ234" s="53">
        <v>8079534.2500000028</v>
      </c>
      <c r="CK234" s="53">
        <v>244931.84000000003</v>
      </c>
      <c r="CL234" s="53">
        <v>10858.289999999999</v>
      </c>
      <c r="CM234" s="53">
        <v>377305.56999999966</v>
      </c>
      <c r="CN234" s="53">
        <v>27144.219999999994</v>
      </c>
      <c r="CO234" s="53">
        <v>18186.429999999993</v>
      </c>
      <c r="CP234" s="53">
        <v>29535.449999999997</v>
      </c>
      <c r="CQ234" s="53">
        <v>1546803.709999999</v>
      </c>
      <c r="CR234" s="53">
        <v>109851.19999999991</v>
      </c>
      <c r="CS234" s="53">
        <v>599074.10000000079</v>
      </c>
      <c r="CT234" s="53">
        <v>330.15999999999997</v>
      </c>
      <c r="CU234" s="56">
        <f t="shared" si="1"/>
        <v>77119711.27000007</v>
      </c>
    </row>
    <row r="235" spans="1:99" x14ac:dyDescent="0.35">
      <c r="A235" s="46">
        <v>45689</v>
      </c>
      <c r="B235" s="53">
        <v>3993.97</v>
      </c>
      <c r="C235" s="53">
        <v>2272916.0900000008</v>
      </c>
      <c r="D235" s="53">
        <v>170351.82</v>
      </c>
      <c r="E235" s="53">
        <v>700175.13000000024</v>
      </c>
      <c r="F235" s="53"/>
      <c r="G235" s="53">
        <v>14997.44</v>
      </c>
      <c r="H235" s="53">
        <v>285039.32</v>
      </c>
      <c r="I235" s="53">
        <v>380933.37999999989</v>
      </c>
      <c r="J235" s="53">
        <v>77381.52</v>
      </c>
      <c r="K235" s="53">
        <v>3094549.43</v>
      </c>
      <c r="L235" s="53">
        <v>680776.52000000014</v>
      </c>
      <c r="M235" s="53">
        <v>102159.18999999999</v>
      </c>
      <c r="N235" s="53">
        <v>601.57000000000005</v>
      </c>
      <c r="O235" s="53"/>
      <c r="P235" s="53">
        <v>1216664.9899999991</v>
      </c>
      <c r="Q235" s="53">
        <v>794684.65999999968</v>
      </c>
      <c r="R235" s="53">
        <v>596167.40999999968</v>
      </c>
      <c r="S235" s="53">
        <v>96639.510000000009</v>
      </c>
      <c r="T235" s="53">
        <v>2646622.2700000084</v>
      </c>
      <c r="U235" s="53">
        <v>303156.02999999991</v>
      </c>
      <c r="V235" s="53">
        <v>839034.21000000136</v>
      </c>
      <c r="W235" s="53">
        <v>1792972.3799999985</v>
      </c>
      <c r="X235" s="53">
        <v>436718.55999999988</v>
      </c>
      <c r="Y235" s="53">
        <v>668870</v>
      </c>
      <c r="Z235" s="53">
        <v>1758402.71</v>
      </c>
      <c r="AA235" s="53"/>
      <c r="AB235" s="53">
        <v>14695752.51</v>
      </c>
      <c r="AC235" s="53">
        <v>53763.7</v>
      </c>
      <c r="AD235" s="53">
        <v>37596.179999999986</v>
      </c>
      <c r="AE235" s="53">
        <v>355708.27000000008</v>
      </c>
      <c r="AF235" s="53">
        <v>1829.0999999999995</v>
      </c>
      <c r="AG235" s="53">
        <v>235071.8599999999</v>
      </c>
      <c r="AH235" s="53">
        <v>989419.68000000017</v>
      </c>
      <c r="AI235" s="53">
        <v>707525.43000000028</v>
      </c>
      <c r="AJ235" s="53">
        <v>42851.259999999966</v>
      </c>
      <c r="AK235" s="53">
        <v>33.76</v>
      </c>
      <c r="AL235" s="53">
        <v>115.04</v>
      </c>
      <c r="AM235" s="53">
        <v>444385.62999999995</v>
      </c>
      <c r="AN235" s="53">
        <v>1068218.8299999994</v>
      </c>
      <c r="AO235" s="53">
        <v>683962.27000000025</v>
      </c>
      <c r="AP235" s="53">
        <v>275.94</v>
      </c>
      <c r="AQ235" s="53">
        <v>165379.88999999998</v>
      </c>
      <c r="AR235" s="53">
        <v>348.25</v>
      </c>
      <c r="AS235" s="53">
        <v>248941.07999999996</v>
      </c>
      <c r="AT235" s="53"/>
      <c r="AU235" s="53">
        <v>1331.21</v>
      </c>
      <c r="AV235" s="53">
        <v>165.11</v>
      </c>
      <c r="AW235" s="53">
        <v>465344.12999999948</v>
      </c>
      <c r="AX235" s="53">
        <v>83064.689999999944</v>
      </c>
      <c r="AY235" s="53">
        <v>46</v>
      </c>
      <c r="AZ235" s="53">
        <v>157.31</v>
      </c>
      <c r="BA235" s="53">
        <v>6380.6600000000017</v>
      </c>
      <c r="BB235" s="53">
        <v>1895.5600000000002</v>
      </c>
      <c r="BC235" s="53">
        <v>9122.06</v>
      </c>
      <c r="BD235" s="53">
        <v>416.52</v>
      </c>
      <c r="BE235" s="53">
        <v>24273.289999999997</v>
      </c>
      <c r="BF235" s="53">
        <v>7136.9600000000009</v>
      </c>
      <c r="BG235" s="53">
        <v>3406.690000000001</v>
      </c>
      <c r="BH235" s="53">
        <v>22075.510000000009</v>
      </c>
      <c r="BI235" s="53">
        <v>209.76</v>
      </c>
      <c r="BJ235" s="53">
        <v>166092.14000000022</v>
      </c>
      <c r="BK235" s="53">
        <v>217001.45999999996</v>
      </c>
      <c r="BL235" s="53">
        <v>540283.55999999994</v>
      </c>
      <c r="BM235" s="53">
        <v>205938.72000000018</v>
      </c>
      <c r="BN235" s="53">
        <v>47480.330000000009</v>
      </c>
      <c r="BO235" s="53">
        <v>18493.71</v>
      </c>
      <c r="BP235" s="53">
        <v>6964.32</v>
      </c>
      <c r="BQ235" s="53">
        <v>169081.72999999995</v>
      </c>
      <c r="BR235" s="53">
        <v>585492.91999999969</v>
      </c>
      <c r="BS235" s="53">
        <v>115519.12000000002</v>
      </c>
      <c r="BT235" s="53">
        <v>10726.059999999994</v>
      </c>
      <c r="BU235" s="53">
        <v>1368969.7400000009</v>
      </c>
      <c r="BV235" s="53">
        <v>4092306.0900000054</v>
      </c>
      <c r="BW235" s="53">
        <v>18639.109999999993</v>
      </c>
      <c r="BX235" s="53"/>
      <c r="BY235" s="53">
        <v>181226.29000000004</v>
      </c>
      <c r="BZ235" s="53"/>
      <c r="CA235" s="53"/>
      <c r="CB235" s="53">
        <v>6107.01</v>
      </c>
      <c r="CC235" s="53">
        <v>552.70999999999992</v>
      </c>
      <c r="CD235" s="53">
        <v>132.4</v>
      </c>
      <c r="CE235" s="53">
        <v>83711.830000000031</v>
      </c>
      <c r="CF235" s="53">
        <v>156989.82999999993</v>
      </c>
      <c r="CG235" s="53">
        <v>7713806.6500000171</v>
      </c>
      <c r="CH235" s="53">
        <v>2664197.4600000037</v>
      </c>
      <c r="CI235" s="53"/>
      <c r="CJ235" s="53">
        <v>9099471.6100000385</v>
      </c>
      <c r="CK235" s="53">
        <v>103026.10999999999</v>
      </c>
      <c r="CL235" s="53">
        <v>133087.4</v>
      </c>
      <c r="CM235" s="53">
        <v>2521899.569999998</v>
      </c>
      <c r="CN235" s="53">
        <v>15396.310000000005</v>
      </c>
      <c r="CO235" s="53">
        <v>16936.850000000002</v>
      </c>
      <c r="CP235" s="53"/>
      <c r="CQ235" s="53">
        <v>1489470.5399999993</v>
      </c>
      <c r="CR235" s="53">
        <v>111087.98999999996</v>
      </c>
      <c r="CS235" s="53">
        <v>269224.24999999988</v>
      </c>
      <c r="CT235" s="53">
        <v>18817.8</v>
      </c>
      <c r="CU235" s="56">
        <f t="shared" si="1"/>
        <v>71438143.870000064</v>
      </c>
    </row>
    <row r="236" spans="1:99" x14ac:dyDescent="0.35">
      <c r="A236" s="46">
        <v>45717</v>
      </c>
      <c r="B236" s="53">
        <v>27018.35</v>
      </c>
      <c r="C236" s="53">
        <v>1702785.290000001</v>
      </c>
      <c r="D236" s="53">
        <v>326568.80999999994</v>
      </c>
      <c r="E236" s="53">
        <v>889399.23</v>
      </c>
      <c r="F236" s="53"/>
      <c r="G236" s="53">
        <v>10774.640000000001</v>
      </c>
      <c r="H236" s="53">
        <v>393705.98999999982</v>
      </c>
      <c r="I236" s="53">
        <v>127871.75999999997</v>
      </c>
      <c r="J236" s="53">
        <v>148840.48999999993</v>
      </c>
      <c r="K236" s="53">
        <v>3547653.6199999996</v>
      </c>
      <c r="L236" s="53">
        <v>658216.74000000057</v>
      </c>
      <c r="M236" s="53">
        <v>83511.7</v>
      </c>
      <c r="N236" s="53">
        <v>407.95</v>
      </c>
      <c r="O236" s="53"/>
      <c r="P236" s="53">
        <v>2590011.1700000004</v>
      </c>
      <c r="Q236" s="53">
        <v>510491.65000000008</v>
      </c>
      <c r="R236" s="53">
        <v>988779.57000000018</v>
      </c>
      <c r="S236" s="53">
        <v>73310.410000000018</v>
      </c>
      <c r="T236" s="53">
        <v>2679014.0400000047</v>
      </c>
      <c r="U236" s="53">
        <v>843056.01999999967</v>
      </c>
      <c r="V236" s="53">
        <v>852993.69000000029</v>
      </c>
      <c r="W236" s="53">
        <v>1385284.6499999992</v>
      </c>
      <c r="X236" s="53">
        <v>318118.79999999981</v>
      </c>
      <c r="Y236" s="53">
        <v>3004560</v>
      </c>
      <c r="Z236" s="53">
        <v>2016171.1499999994</v>
      </c>
      <c r="AA236" s="53"/>
      <c r="AB236" s="53">
        <v>11918331.249999996</v>
      </c>
      <c r="AC236" s="53">
        <v>12135.949999999999</v>
      </c>
      <c r="AD236" s="53">
        <v>28064.190000000002</v>
      </c>
      <c r="AE236" s="53">
        <v>568572.42000000097</v>
      </c>
      <c r="AF236" s="53">
        <v>31523.079999999998</v>
      </c>
      <c r="AG236" s="53">
        <v>285550.38999999984</v>
      </c>
      <c r="AH236" s="53">
        <v>811941.46999999799</v>
      </c>
      <c r="AI236" s="53">
        <v>747878.67999999912</v>
      </c>
      <c r="AJ236" s="53">
        <v>48088.4</v>
      </c>
      <c r="AK236" s="53"/>
      <c r="AL236" s="53">
        <v>165.86</v>
      </c>
      <c r="AM236" s="53">
        <v>386837.24999999994</v>
      </c>
      <c r="AN236" s="53">
        <v>788027.92000000109</v>
      </c>
      <c r="AO236" s="53">
        <v>584606.67999999912</v>
      </c>
      <c r="AP236" s="53">
        <v>28.06</v>
      </c>
      <c r="AQ236" s="53">
        <v>67923.280000000057</v>
      </c>
      <c r="AR236" s="53"/>
      <c r="AS236" s="53">
        <v>250205.5499999999</v>
      </c>
      <c r="AT236" s="53">
        <v>456.54999999999995</v>
      </c>
      <c r="AU236" s="53">
        <v>23</v>
      </c>
      <c r="AV236" s="53"/>
      <c r="AW236" s="53">
        <v>603353.77000000048</v>
      </c>
      <c r="AX236" s="53">
        <v>38087.480000000061</v>
      </c>
      <c r="AY236" s="53"/>
      <c r="AZ236" s="53">
        <v>466.88000000000005</v>
      </c>
      <c r="BA236" s="53">
        <v>14887.14</v>
      </c>
      <c r="BB236" s="53">
        <v>97.75</v>
      </c>
      <c r="BC236" s="53">
        <v>1046.0900000000001</v>
      </c>
      <c r="BD236" s="53">
        <v>11.5</v>
      </c>
      <c r="BE236" s="53">
        <v>31944.070000000011</v>
      </c>
      <c r="BF236" s="53">
        <v>11888.82</v>
      </c>
      <c r="BG236" s="53">
        <v>3966.24</v>
      </c>
      <c r="BH236" s="53">
        <v>5830.1399999999994</v>
      </c>
      <c r="BI236" s="53">
        <v>663.13</v>
      </c>
      <c r="BJ236" s="53">
        <v>125004.39000000004</v>
      </c>
      <c r="BK236" s="53">
        <v>180696.30000000022</v>
      </c>
      <c r="BL236" s="53">
        <v>624761.10000000091</v>
      </c>
      <c r="BM236" s="53">
        <v>140169.11000000004</v>
      </c>
      <c r="BN236" s="53">
        <v>34019.659999999982</v>
      </c>
      <c r="BO236" s="53">
        <v>13092.389999999998</v>
      </c>
      <c r="BP236" s="53">
        <v>6229.37</v>
      </c>
      <c r="BQ236" s="53">
        <v>129953.30999999998</v>
      </c>
      <c r="BR236" s="53">
        <v>268546.9499999996</v>
      </c>
      <c r="BS236" s="53">
        <v>73542.110000000015</v>
      </c>
      <c r="BT236" s="53">
        <v>2491.3900000000003</v>
      </c>
      <c r="BU236" s="53">
        <v>1782488.4699999997</v>
      </c>
      <c r="BV236" s="53">
        <v>1562499.7600000019</v>
      </c>
      <c r="BW236" s="53">
        <v>19335.750000000004</v>
      </c>
      <c r="BX236" s="53">
        <v>11.88</v>
      </c>
      <c r="BY236" s="53">
        <v>361166.27999999985</v>
      </c>
      <c r="BZ236" s="53"/>
      <c r="CA236" s="53">
        <v>767.05</v>
      </c>
      <c r="CB236" s="53">
        <v>5362.3099999999995</v>
      </c>
      <c r="CC236" s="53">
        <v>583.72</v>
      </c>
      <c r="CD236" s="53">
        <v>8.42</v>
      </c>
      <c r="CE236" s="53">
        <v>115699.00000000007</v>
      </c>
      <c r="CF236" s="53">
        <v>148938.97000000006</v>
      </c>
      <c r="CG236" s="53">
        <v>4683540.290000014</v>
      </c>
      <c r="CH236" s="53">
        <v>8007361.2099999981</v>
      </c>
      <c r="CI236" s="53">
        <v>48.04</v>
      </c>
      <c r="CJ236" s="53">
        <v>8077183.8099999614</v>
      </c>
      <c r="CK236" s="53">
        <v>377134.45</v>
      </c>
      <c r="CL236" s="53">
        <v>14784.059999999998</v>
      </c>
      <c r="CM236" s="53">
        <v>543883.07000000018</v>
      </c>
      <c r="CN236" s="53">
        <v>7860.3999999999978</v>
      </c>
      <c r="CO236" s="53">
        <v>13400.570000000002</v>
      </c>
      <c r="CP236" s="53"/>
      <c r="CQ236" s="53">
        <v>1609488.5899999994</v>
      </c>
      <c r="CR236" s="53">
        <v>109883.68000000005</v>
      </c>
      <c r="CS236" s="53">
        <v>498154.98000000051</v>
      </c>
      <c r="CT236" s="53">
        <v>4589.9800000000014</v>
      </c>
      <c r="CU236" s="56">
        <f t="shared" si="1"/>
        <v>69963829.530000001</v>
      </c>
    </row>
    <row r="237" spans="1:99" x14ac:dyDescent="0.35">
      <c r="A237" s="46">
        <v>45748</v>
      </c>
      <c r="B237" s="53">
        <v>13176.4</v>
      </c>
      <c r="C237" s="53">
        <v>3390634.9</v>
      </c>
      <c r="D237" s="53">
        <v>311828.41999999993</v>
      </c>
      <c r="E237" s="53">
        <v>752750.41999999969</v>
      </c>
      <c r="F237" s="53"/>
      <c r="G237" s="53">
        <v>15762.85</v>
      </c>
      <c r="H237" s="53">
        <v>369659.92000000004</v>
      </c>
      <c r="I237" s="53">
        <v>259422.88000000009</v>
      </c>
      <c r="J237" s="53">
        <v>82778.749999999985</v>
      </c>
      <c r="K237" s="53">
        <v>3999614.5099999979</v>
      </c>
      <c r="L237" s="53">
        <v>522551.45</v>
      </c>
      <c r="M237" s="53">
        <v>105267</v>
      </c>
      <c r="N237" s="53">
        <v>69</v>
      </c>
      <c r="O237" s="53"/>
      <c r="P237" s="53">
        <v>1260386.5100000005</v>
      </c>
      <c r="Q237" s="53">
        <v>684165.36000000022</v>
      </c>
      <c r="R237" s="53">
        <v>342569.1599999998</v>
      </c>
      <c r="S237" s="53">
        <v>54578.48000000001</v>
      </c>
      <c r="T237" s="53">
        <v>1823884.0400000033</v>
      </c>
      <c r="U237" s="53">
        <v>1133113.2699999996</v>
      </c>
      <c r="V237" s="53">
        <v>440677.38000000024</v>
      </c>
      <c r="W237" s="53">
        <v>2087852.6799999992</v>
      </c>
      <c r="X237" s="53">
        <v>84730.96</v>
      </c>
      <c r="Y237" s="53">
        <v>3367020</v>
      </c>
      <c r="Z237" s="53">
        <v>3549872.5900000012</v>
      </c>
      <c r="AA237" s="53"/>
      <c r="AB237" s="53">
        <v>13687771.51</v>
      </c>
      <c r="AC237" s="53">
        <v>26337.829999999991</v>
      </c>
      <c r="AD237" s="53">
        <v>309287.43000000011</v>
      </c>
      <c r="AE237" s="53">
        <v>1049929.4800000004</v>
      </c>
      <c r="AF237" s="53">
        <v>50344.910000000018</v>
      </c>
      <c r="AG237" s="53">
        <v>200972.10000000003</v>
      </c>
      <c r="AH237" s="53">
        <v>657703.93000000075</v>
      </c>
      <c r="AI237" s="53">
        <v>658315.8400000002</v>
      </c>
      <c r="AJ237" s="53">
        <v>33824.820000000022</v>
      </c>
      <c r="AK237" s="53">
        <v>575.55999999999995</v>
      </c>
      <c r="AL237" s="53">
        <v>89.7</v>
      </c>
      <c r="AM237" s="53">
        <v>244460.9199999999</v>
      </c>
      <c r="AN237" s="53">
        <v>761657.13000000303</v>
      </c>
      <c r="AO237" s="53">
        <v>677021.09000000032</v>
      </c>
      <c r="AP237" s="53"/>
      <c r="AQ237" s="53">
        <v>133712.39000000013</v>
      </c>
      <c r="AR237" s="53">
        <v>2691</v>
      </c>
      <c r="AS237" s="53">
        <v>395160.91000000003</v>
      </c>
      <c r="AT237" s="53"/>
      <c r="AU237" s="53">
        <v>466.87</v>
      </c>
      <c r="AV237" s="53"/>
      <c r="AW237" s="53">
        <v>299110.89000000019</v>
      </c>
      <c r="AX237" s="53">
        <v>82022.67999999992</v>
      </c>
      <c r="AY237" s="53">
        <v>113.85</v>
      </c>
      <c r="AZ237" s="53">
        <v>55.2</v>
      </c>
      <c r="BA237" s="53">
        <v>25191.67</v>
      </c>
      <c r="BB237" s="53">
        <v>6620.1</v>
      </c>
      <c r="BC237" s="53">
        <v>6151.64</v>
      </c>
      <c r="BD237" s="53">
        <v>92</v>
      </c>
      <c r="BE237" s="53">
        <v>19594.089999999997</v>
      </c>
      <c r="BF237" s="53">
        <v>8596.0400000000045</v>
      </c>
      <c r="BG237" s="53">
        <v>1755.03</v>
      </c>
      <c r="BH237" s="53">
        <v>6874.5200000000013</v>
      </c>
      <c r="BI237" s="53">
        <v>97.28</v>
      </c>
      <c r="BJ237" s="53">
        <v>130995.78000000004</v>
      </c>
      <c r="BK237" s="53">
        <v>630433.30000000005</v>
      </c>
      <c r="BL237" s="53">
        <v>816072.31999999948</v>
      </c>
      <c r="BM237" s="53">
        <v>462234.6599999998</v>
      </c>
      <c r="BN237" s="53">
        <v>41653.33</v>
      </c>
      <c r="BO237" s="53">
        <v>24149.26</v>
      </c>
      <c r="BP237" s="53">
        <v>5877.7999999999993</v>
      </c>
      <c r="BQ237" s="53">
        <v>147391.74</v>
      </c>
      <c r="BR237" s="53">
        <v>640995.66999999993</v>
      </c>
      <c r="BS237" s="53">
        <v>137007.97</v>
      </c>
      <c r="BT237" s="53">
        <v>7470.6500000000005</v>
      </c>
      <c r="BU237" s="53">
        <v>1786643.7000000016</v>
      </c>
      <c r="BV237" s="53">
        <v>1674684.360000002</v>
      </c>
      <c r="BW237" s="53">
        <v>17417.069999999985</v>
      </c>
      <c r="BX237" s="53">
        <v>74.03</v>
      </c>
      <c r="BY237" s="53">
        <v>126673.19999999998</v>
      </c>
      <c r="BZ237" s="53"/>
      <c r="CA237" s="53">
        <v>244.66000000000003</v>
      </c>
      <c r="CB237" s="53">
        <v>1316.75</v>
      </c>
      <c r="CC237" s="53"/>
      <c r="CD237" s="53"/>
      <c r="CE237" s="53">
        <v>132060.70999999996</v>
      </c>
      <c r="CF237" s="53">
        <v>110544.73999999998</v>
      </c>
      <c r="CG237" s="53">
        <v>4606038.3099999893</v>
      </c>
      <c r="CH237" s="53">
        <v>2671056.5699999989</v>
      </c>
      <c r="CI237" s="53">
        <v>121.94</v>
      </c>
      <c r="CJ237" s="53">
        <v>9724390.6500000358</v>
      </c>
      <c r="CK237" s="53">
        <v>38580.050000000003</v>
      </c>
      <c r="CL237" s="53">
        <v>33943.43</v>
      </c>
      <c r="CM237" s="53">
        <v>1746555.0600000017</v>
      </c>
      <c r="CN237" s="53">
        <v>8494.0300000000007</v>
      </c>
      <c r="CO237" s="53">
        <v>11406.73</v>
      </c>
      <c r="CP237" s="53"/>
      <c r="CQ237" s="53">
        <v>1346659.0799999984</v>
      </c>
      <c r="CR237" s="53">
        <v>150754.70999999982</v>
      </c>
      <c r="CS237" s="53">
        <v>403007.62999999931</v>
      </c>
      <c r="CT237" s="53">
        <v>12483.230000000001</v>
      </c>
      <c r="CU237" s="56">
        <f t="shared" si="1"/>
        <v>71646398.460000038</v>
      </c>
    </row>
    <row r="238" spans="1:99" x14ac:dyDescent="0.35">
      <c r="A238" s="46">
        <v>45778</v>
      </c>
      <c r="B238" s="53">
        <v>14639</v>
      </c>
      <c r="C238" s="53">
        <v>2434205.2000000007</v>
      </c>
      <c r="D238" s="53">
        <v>185878.83000000002</v>
      </c>
      <c r="E238" s="53">
        <v>389723.45000000013</v>
      </c>
      <c r="F238" s="53"/>
      <c r="G238" s="53">
        <v>23724.38</v>
      </c>
      <c r="H238" s="53">
        <v>218344.79</v>
      </c>
      <c r="I238" s="53">
        <v>156829.83999999985</v>
      </c>
      <c r="J238" s="53">
        <v>117207.62000000001</v>
      </c>
      <c r="K238" s="53">
        <v>7879816.8399999933</v>
      </c>
      <c r="L238" s="53">
        <v>908923.37000000023</v>
      </c>
      <c r="M238" s="53">
        <v>75699.709999999977</v>
      </c>
      <c r="N238" s="53"/>
      <c r="O238" s="53"/>
      <c r="P238" s="53">
        <v>1912135.6500000004</v>
      </c>
      <c r="Q238" s="53">
        <v>793393.10999999975</v>
      </c>
      <c r="R238" s="53">
        <v>672521.76000000013</v>
      </c>
      <c r="S238" s="53">
        <v>101073.02000000008</v>
      </c>
      <c r="T238" s="53">
        <v>2470498.2600000035</v>
      </c>
      <c r="U238" s="53">
        <v>773760.08000000019</v>
      </c>
      <c r="V238" s="53">
        <v>1454596.4000000027</v>
      </c>
      <c r="W238" s="53">
        <v>2816350.1799999946</v>
      </c>
      <c r="X238" s="53">
        <v>539200.94000000018</v>
      </c>
      <c r="Y238" s="53">
        <v>1275775</v>
      </c>
      <c r="Z238" s="53">
        <v>2393886.069999998</v>
      </c>
      <c r="AA238" s="53"/>
      <c r="AB238" s="53">
        <v>17473009.600000013</v>
      </c>
      <c r="AC238" s="53">
        <v>27531.510000000006</v>
      </c>
      <c r="AD238" s="53">
        <v>142672.77000000008</v>
      </c>
      <c r="AE238" s="53">
        <v>303348.89999999997</v>
      </c>
      <c r="AF238" s="53">
        <v>1491.1099999999994</v>
      </c>
      <c r="AG238" s="53">
        <v>390188.09999999963</v>
      </c>
      <c r="AH238" s="53">
        <v>376789.10000000073</v>
      </c>
      <c r="AI238" s="53">
        <v>549473.91000000061</v>
      </c>
      <c r="AJ238" s="53">
        <v>72521.900000000038</v>
      </c>
      <c r="AK238" s="53">
        <v>94.210000000000008</v>
      </c>
      <c r="AL238" s="53">
        <v>1078.57</v>
      </c>
      <c r="AM238" s="53">
        <v>351912.07000000018</v>
      </c>
      <c r="AN238" s="53">
        <v>1085432.4400000002</v>
      </c>
      <c r="AO238" s="53">
        <v>751202.68000000122</v>
      </c>
      <c r="AP238" s="53">
        <v>711.53000000000009</v>
      </c>
      <c r="AQ238" s="53">
        <v>126813.30000000002</v>
      </c>
      <c r="AR238" s="53">
        <v>1735.62</v>
      </c>
      <c r="AS238" s="53">
        <v>863226.60000000033</v>
      </c>
      <c r="AT238" s="53">
        <v>615.87</v>
      </c>
      <c r="AU238" s="53">
        <v>257.06</v>
      </c>
      <c r="AV238" s="53"/>
      <c r="AW238" s="53">
        <v>435760.2600000003</v>
      </c>
      <c r="AX238" s="53">
        <v>245056.82999999993</v>
      </c>
      <c r="AY238" s="53">
        <v>603.67999999999995</v>
      </c>
      <c r="AZ238" s="53">
        <v>109.25</v>
      </c>
      <c r="BA238" s="53">
        <v>18060.91</v>
      </c>
      <c r="BB238" s="53">
        <v>339.25</v>
      </c>
      <c r="BC238" s="53">
        <v>2912.3399999999997</v>
      </c>
      <c r="BD238" s="53">
        <v>671.96</v>
      </c>
      <c r="BE238" s="53">
        <v>32966.450000000026</v>
      </c>
      <c r="BF238" s="53">
        <v>9145.1499999999978</v>
      </c>
      <c r="BG238" s="53">
        <v>1680.17</v>
      </c>
      <c r="BH238" s="53">
        <v>23584.700000000004</v>
      </c>
      <c r="BI238" s="53">
        <v>337.32</v>
      </c>
      <c r="BJ238" s="53">
        <v>160839.12999999983</v>
      </c>
      <c r="BK238" s="53">
        <v>265363.76999999973</v>
      </c>
      <c r="BL238" s="53">
        <v>806387.22999999963</v>
      </c>
      <c r="BM238" s="53">
        <v>239846.28000000003</v>
      </c>
      <c r="BN238" s="53">
        <v>60419.650000000023</v>
      </c>
      <c r="BO238" s="53">
        <v>13734.380000000003</v>
      </c>
      <c r="BP238" s="53">
        <v>19330.030000000006</v>
      </c>
      <c r="BQ238" s="53">
        <v>167058.36000000004</v>
      </c>
      <c r="BR238" s="53">
        <v>900610.52999999991</v>
      </c>
      <c r="BS238" s="53">
        <v>112025.27999999998</v>
      </c>
      <c r="BT238" s="53">
        <v>43785.844799999992</v>
      </c>
      <c r="BU238" s="53">
        <v>1684587.9100000004</v>
      </c>
      <c r="BV238" s="53">
        <v>2476368.3699999955</v>
      </c>
      <c r="BW238" s="53">
        <v>21232.200000000019</v>
      </c>
      <c r="BX238" s="53"/>
      <c r="BY238" s="53">
        <v>251018.00000000006</v>
      </c>
      <c r="BZ238" s="53"/>
      <c r="CA238" s="53"/>
      <c r="CB238" s="53">
        <v>2410.0299999999997</v>
      </c>
      <c r="CC238" s="53">
        <v>4.78</v>
      </c>
      <c r="CD238" s="53"/>
      <c r="CE238" s="53">
        <v>129652.33999999995</v>
      </c>
      <c r="CF238" s="53">
        <v>188919.85999999996</v>
      </c>
      <c r="CG238" s="53">
        <v>5550105.3000000082</v>
      </c>
      <c r="CH238" s="53">
        <v>3534151.8299999936</v>
      </c>
      <c r="CI238" s="53">
        <v>5563.4199999999992</v>
      </c>
      <c r="CJ238" s="53">
        <v>9149005.7600000054</v>
      </c>
      <c r="CK238" s="53">
        <v>77770.17</v>
      </c>
      <c r="CL238" s="53">
        <v>168170.00999999998</v>
      </c>
      <c r="CM238" s="53">
        <v>300375.05000000034</v>
      </c>
      <c r="CN238" s="53">
        <v>15496.990000000005</v>
      </c>
      <c r="CO238" s="53">
        <v>17616.679999999997</v>
      </c>
      <c r="CP238" s="53"/>
      <c r="CQ238" s="53">
        <v>1800119.6199999996</v>
      </c>
      <c r="CR238" s="53">
        <v>146154.10000000006</v>
      </c>
      <c r="CS238" s="53">
        <v>475546.94999999995</v>
      </c>
      <c r="CT238" s="53">
        <v>19035.229999999996</v>
      </c>
      <c r="CU238" s="56">
        <f t="shared" si="1"/>
        <v>79702223.704800054</v>
      </c>
    </row>
    <row r="239" spans="1:99" x14ac:dyDescent="0.35">
      <c r="A239" s="46">
        <v>45809</v>
      </c>
      <c r="B239" s="53">
        <v>9418.5</v>
      </c>
      <c r="C239" s="53">
        <v>1131807.0099999998</v>
      </c>
      <c r="D239" s="53">
        <v>753604.49999999988</v>
      </c>
      <c r="E239" s="53">
        <v>566403.6</v>
      </c>
      <c r="F239" s="53"/>
      <c r="G239" s="53">
        <v>11503.979999999996</v>
      </c>
      <c r="H239" s="53">
        <v>396980.70000000007</v>
      </c>
      <c r="I239" s="53">
        <v>363811.1</v>
      </c>
      <c r="J239" s="53">
        <v>113578.46000000004</v>
      </c>
      <c r="K239" s="53">
        <v>5468812.5000000019</v>
      </c>
      <c r="L239" s="53">
        <v>602438.19999999972</v>
      </c>
      <c r="M239" s="53">
        <v>77066.45</v>
      </c>
      <c r="N239" s="53">
        <v>2013.63</v>
      </c>
      <c r="O239" s="53">
        <v>363.23</v>
      </c>
      <c r="P239" s="53">
        <v>2161331.5799999987</v>
      </c>
      <c r="Q239" s="53">
        <v>187026.08000000002</v>
      </c>
      <c r="R239" s="53">
        <v>566041.83999999939</v>
      </c>
      <c r="S239" s="53">
        <v>54210.930000000008</v>
      </c>
      <c r="T239" s="53">
        <v>2764262.6999999997</v>
      </c>
      <c r="U239" s="53">
        <v>821587.52000000025</v>
      </c>
      <c r="V239" s="53">
        <v>1127811.439999999</v>
      </c>
      <c r="W239" s="53">
        <v>2445638.9400000023</v>
      </c>
      <c r="X239" s="53">
        <v>420075.87999999989</v>
      </c>
      <c r="Y239" s="53">
        <v>1537260</v>
      </c>
      <c r="Z239" s="53">
        <v>2807952.8099999996</v>
      </c>
      <c r="AA239" s="53"/>
      <c r="AB239" s="53">
        <v>10796689.809999999</v>
      </c>
      <c r="AC239" s="53">
        <v>34327.280000000006</v>
      </c>
      <c r="AD239" s="53">
        <v>8621.07</v>
      </c>
      <c r="AE239" s="53">
        <v>502264.72000000032</v>
      </c>
      <c r="AF239" s="53">
        <v>9052.93</v>
      </c>
      <c r="AG239" s="53">
        <v>227351.83000000013</v>
      </c>
      <c r="AH239" s="53">
        <v>749494.38999999885</v>
      </c>
      <c r="AI239" s="53">
        <v>786776.32999999926</v>
      </c>
      <c r="AJ239" s="53">
        <v>42954.030000000006</v>
      </c>
      <c r="AK239" s="53">
        <v>77910.350000000006</v>
      </c>
      <c r="AL239" s="53">
        <v>23</v>
      </c>
      <c r="AM239" s="53">
        <v>196822.64000000007</v>
      </c>
      <c r="AN239" s="53">
        <v>966296.30000000051</v>
      </c>
      <c r="AO239" s="53">
        <v>472009.09000000008</v>
      </c>
      <c r="AP239" s="53">
        <v>2654.99</v>
      </c>
      <c r="AQ239" s="53">
        <v>149528.25000000017</v>
      </c>
      <c r="AR239" s="53"/>
      <c r="AS239" s="53">
        <v>428224.4800000001</v>
      </c>
      <c r="AT239" s="53"/>
      <c r="AU239" s="53">
        <v>319.52999999999997</v>
      </c>
      <c r="AV239" s="53"/>
      <c r="AW239" s="53">
        <v>738056.63999999955</v>
      </c>
      <c r="AX239" s="53">
        <v>90057.359999999928</v>
      </c>
      <c r="AY239" s="53">
        <v>1581.25</v>
      </c>
      <c r="AZ239" s="53">
        <v>542.1</v>
      </c>
      <c r="BA239" s="53">
        <v>9534.9200000000037</v>
      </c>
      <c r="BB239" s="53">
        <v>207</v>
      </c>
      <c r="BC239" s="53">
        <v>16836.539999999997</v>
      </c>
      <c r="BD239" s="53">
        <v>3150.59</v>
      </c>
      <c r="BE239" s="53">
        <v>23669.120000000003</v>
      </c>
      <c r="BF239" s="53">
        <v>7422.6600000000008</v>
      </c>
      <c r="BG239" s="53">
        <v>7947.5400000000018</v>
      </c>
      <c r="BH239" s="53">
        <v>16007.370000000003</v>
      </c>
      <c r="BI239" s="53">
        <v>442.46000000000004</v>
      </c>
      <c r="BJ239" s="53">
        <v>127198.02999999996</v>
      </c>
      <c r="BK239" s="53">
        <v>266929.7699999999</v>
      </c>
      <c r="BL239" s="53">
        <v>923879.99999999895</v>
      </c>
      <c r="BM239" s="53">
        <v>347207.70999999996</v>
      </c>
      <c r="BN239" s="53">
        <v>48036.100000000006</v>
      </c>
      <c r="BO239" s="53">
        <v>9035.98</v>
      </c>
      <c r="BP239" s="53">
        <v>6048.6399999999994</v>
      </c>
      <c r="BQ239" s="53">
        <v>161525.1700000001</v>
      </c>
      <c r="BR239" s="53">
        <v>994628.69000000018</v>
      </c>
      <c r="BS239" s="53">
        <v>121405.05000000006</v>
      </c>
      <c r="BT239" s="53">
        <v>12126.120000000004</v>
      </c>
      <c r="BU239" s="53">
        <v>1497372.5400000003</v>
      </c>
      <c r="BV239" s="53">
        <v>1960637.9</v>
      </c>
      <c r="BW239" s="53">
        <v>13723.230000000001</v>
      </c>
      <c r="BX239" s="53">
        <v>479.82</v>
      </c>
      <c r="BY239" s="53">
        <v>99480.730000000069</v>
      </c>
      <c r="BZ239" s="53"/>
      <c r="CA239" s="53">
        <v>173.44</v>
      </c>
      <c r="CB239" s="53">
        <v>688.81000000000006</v>
      </c>
      <c r="CC239" s="53">
        <v>2.69</v>
      </c>
      <c r="CD239" s="53">
        <v>8.0500000000000007</v>
      </c>
      <c r="CE239" s="53">
        <v>185659.51000000004</v>
      </c>
      <c r="CF239" s="53">
        <v>110232.53999999996</v>
      </c>
      <c r="CG239" s="53">
        <v>4894477.1899999855</v>
      </c>
      <c r="CH239" s="53">
        <v>5379651.2500000345</v>
      </c>
      <c r="CI239" s="53">
        <v>29.9</v>
      </c>
      <c r="CJ239" s="53">
        <v>10213806.310000069</v>
      </c>
      <c r="CK239" s="53">
        <v>81493.599999999948</v>
      </c>
      <c r="CL239" s="53">
        <v>68654.170000000013</v>
      </c>
      <c r="CM239" s="53">
        <v>1343500.2300000004</v>
      </c>
      <c r="CN239" s="53">
        <v>33413.549999999988</v>
      </c>
      <c r="CO239" s="53">
        <v>9823.1699999999946</v>
      </c>
      <c r="CP239" s="53"/>
      <c r="CQ239" s="53">
        <v>1334890.6000000008</v>
      </c>
      <c r="CR239" s="53">
        <v>164916.60000000006</v>
      </c>
      <c r="CS239" s="53">
        <v>503307.26999999973</v>
      </c>
      <c r="CT239" s="53">
        <v>11396.88</v>
      </c>
      <c r="CU239" s="56">
        <f t="shared" si="1"/>
        <v>71683619.39000003</v>
      </c>
    </row>
    <row r="240" spans="1:99" x14ac:dyDescent="0.35">
      <c r="A240" s="46">
        <v>45839</v>
      </c>
      <c r="B240" s="53">
        <v>13934.23</v>
      </c>
      <c r="C240" s="53">
        <v>2108082.6999999993</v>
      </c>
      <c r="D240" s="53">
        <v>821727.94</v>
      </c>
      <c r="E240" s="53">
        <v>898051.77999999991</v>
      </c>
      <c r="F240" s="53"/>
      <c r="G240" s="53">
        <v>13521.089999999995</v>
      </c>
      <c r="H240" s="53">
        <v>367233.24999999977</v>
      </c>
      <c r="I240" s="53">
        <v>304047.78000000003</v>
      </c>
      <c r="J240" s="53">
        <v>136658.25999999992</v>
      </c>
      <c r="K240" s="53">
        <v>8915710.8899999987</v>
      </c>
      <c r="L240" s="53">
        <v>760272.39000000013</v>
      </c>
      <c r="M240" s="53">
        <v>70659.48</v>
      </c>
      <c r="N240" s="53">
        <v>11038.199999999999</v>
      </c>
      <c r="O240" s="53"/>
      <c r="P240" s="53">
        <v>2811095.1300000013</v>
      </c>
      <c r="Q240" s="53">
        <v>1064160.7499999998</v>
      </c>
      <c r="R240" s="53">
        <v>1043554.6000000004</v>
      </c>
      <c r="S240" s="53">
        <v>85177.730000000025</v>
      </c>
      <c r="T240" s="53">
        <v>2115402.2700000051</v>
      </c>
      <c r="U240" s="53">
        <v>692023.70000000147</v>
      </c>
      <c r="V240" s="53">
        <v>1670216.6700000025</v>
      </c>
      <c r="W240" s="53">
        <v>2324355.5900000003</v>
      </c>
      <c r="X240" s="53">
        <v>355669.1300000003</v>
      </c>
      <c r="Y240" s="53">
        <v>1781850</v>
      </c>
      <c r="Z240" s="53">
        <v>3128540.6699999985</v>
      </c>
      <c r="AA240" s="53"/>
      <c r="AB240" s="53">
        <v>14007949.249999989</v>
      </c>
      <c r="AC240" s="53">
        <v>60812.19</v>
      </c>
      <c r="AD240" s="53">
        <v>47253.94999999999</v>
      </c>
      <c r="AE240" s="53">
        <v>674729.34000000043</v>
      </c>
      <c r="AF240" s="53">
        <v>1060.94</v>
      </c>
      <c r="AG240" s="53">
        <v>258347.13</v>
      </c>
      <c r="AH240" s="53">
        <v>982965.69999999891</v>
      </c>
      <c r="AI240" s="53">
        <v>725702.68999999983</v>
      </c>
      <c r="AJ240" s="53">
        <v>58803.899999999965</v>
      </c>
      <c r="AK240" s="53">
        <v>4670.6400000000003</v>
      </c>
      <c r="AL240" s="53">
        <v>619.93000000000006</v>
      </c>
      <c r="AM240" s="53">
        <v>468687.14999999985</v>
      </c>
      <c r="AN240" s="53">
        <v>1433038.8100000008</v>
      </c>
      <c r="AO240" s="53">
        <v>993488.52000000153</v>
      </c>
      <c r="AP240" s="53"/>
      <c r="AQ240" s="53">
        <v>100386.99000000011</v>
      </c>
      <c r="AR240" s="53"/>
      <c r="AS240" s="53">
        <v>650368.70999999926</v>
      </c>
      <c r="AT240" s="53"/>
      <c r="AU240" s="53">
        <v>4456.68</v>
      </c>
      <c r="AV240" s="53"/>
      <c r="AW240" s="53">
        <v>571945.90000000142</v>
      </c>
      <c r="AX240" s="53">
        <v>39973.410000000003</v>
      </c>
      <c r="AY240" s="53"/>
      <c r="AZ240" s="53">
        <v>646.54999999999995</v>
      </c>
      <c r="BA240" s="53">
        <v>13396.53</v>
      </c>
      <c r="BB240" s="53">
        <v>172.5</v>
      </c>
      <c r="BC240" s="53">
        <v>1784.04</v>
      </c>
      <c r="BD240" s="53">
        <v>11.5</v>
      </c>
      <c r="BE240" s="53">
        <v>51328.220000000023</v>
      </c>
      <c r="BF240" s="53">
        <v>9148.7800000000007</v>
      </c>
      <c r="BG240" s="53">
        <v>3888.8899999999994</v>
      </c>
      <c r="BH240" s="53">
        <v>14811.250000000004</v>
      </c>
      <c r="BI240" s="53">
        <v>1483.0099999999998</v>
      </c>
      <c r="BJ240" s="53">
        <v>162748.35000000003</v>
      </c>
      <c r="BK240" s="53">
        <v>289782.98000000027</v>
      </c>
      <c r="BL240" s="53">
        <v>798660.10000000009</v>
      </c>
      <c r="BM240" s="53">
        <v>285542.25000000012</v>
      </c>
      <c r="BN240" s="53">
        <v>65546.71000000005</v>
      </c>
      <c r="BO240" s="53">
        <v>8361.9599999999991</v>
      </c>
      <c r="BP240" s="53">
        <v>5631.4</v>
      </c>
      <c r="BQ240" s="53">
        <v>183196.06000000032</v>
      </c>
      <c r="BR240" s="53">
        <v>883001.69000000006</v>
      </c>
      <c r="BS240" s="53">
        <v>98198.03999999995</v>
      </c>
      <c r="BT240" s="53">
        <v>7633.0599999999995</v>
      </c>
      <c r="BU240" s="53">
        <v>1915501.9399999992</v>
      </c>
      <c r="BV240" s="53">
        <v>2790696.080000001</v>
      </c>
      <c r="BW240" s="53">
        <v>49672.369999999988</v>
      </c>
      <c r="BX240" s="53">
        <v>414.67</v>
      </c>
      <c r="BY240" s="53">
        <v>497719.04000000004</v>
      </c>
      <c r="BZ240" s="53"/>
      <c r="CA240" s="53">
        <v>471.26</v>
      </c>
      <c r="CB240" s="53">
        <v>5723.89</v>
      </c>
      <c r="CC240" s="53">
        <v>26.41</v>
      </c>
      <c r="CD240" s="53"/>
      <c r="CE240" s="53">
        <v>200436.97999999978</v>
      </c>
      <c r="CF240" s="53">
        <v>191253.93999999977</v>
      </c>
      <c r="CG240" s="53">
        <v>5220842.299999998</v>
      </c>
      <c r="CH240" s="53">
        <v>5213032.9000000004</v>
      </c>
      <c r="CI240" s="53"/>
      <c r="CJ240" s="53">
        <v>10528182.990000006</v>
      </c>
      <c r="CK240" s="53">
        <v>25656.46000000001</v>
      </c>
      <c r="CL240" s="53">
        <v>49782.879999999997</v>
      </c>
      <c r="CM240" s="53">
        <v>759606.43000000063</v>
      </c>
      <c r="CN240" s="53">
        <v>15028.000000000004</v>
      </c>
      <c r="CO240" s="53">
        <v>18538.110000000004</v>
      </c>
      <c r="CP240" s="53"/>
      <c r="CQ240" s="53">
        <v>1917622.8099999991</v>
      </c>
      <c r="CR240" s="53">
        <v>486574.10000000009</v>
      </c>
      <c r="CS240" s="53">
        <v>476906.8200000003</v>
      </c>
      <c r="CT240" s="53">
        <v>2481.2299999999996</v>
      </c>
      <c r="CU240" s="56">
        <f t="shared" si="1"/>
        <v>85829391.539999977</v>
      </c>
    </row>
    <row r="241" spans="1:99" x14ac:dyDescent="0.35">
      <c r="A241" s="46">
        <v>45870</v>
      </c>
      <c r="B241" s="53">
        <v>7956.93</v>
      </c>
      <c r="C241" s="53">
        <v>1622512.45</v>
      </c>
      <c r="D241" s="53">
        <v>377916.54000000015</v>
      </c>
      <c r="E241" s="53">
        <v>819057.04999999958</v>
      </c>
      <c r="F241" s="53"/>
      <c r="G241" s="53">
        <v>9755.82</v>
      </c>
      <c r="H241" s="53">
        <v>314308.19000000018</v>
      </c>
      <c r="I241" s="53">
        <v>385992.78999999992</v>
      </c>
      <c r="J241" s="53">
        <v>120179.45000000001</v>
      </c>
      <c r="K241" s="53">
        <v>3846778.81</v>
      </c>
      <c r="L241" s="53">
        <v>859041.59</v>
      </c>
      <c r="M241" s="53">
        <v>111496.22000000003</v>
      </c>
      <c r="N241" s="53"/>
      <c r="O241" s="53"/>
      <c r="P241" s="53">
        <v>2505085.2200000007</v>
      </c>
      <c r="Q241" s="53">
        <v>781153.17000000027</v>
      </c>
      <c r="R241" s="53">
        <v>354728.2</v>
      </c>
      <c r="S241" s="53">
        <v>77279.64999999998</v>
      </c>
      <c r="T241" s="53">
        <v>2308151.2400000016</v>
      </c>
      <c r="U241" s="53">
        <v>580457.52000000014</v>
      </c>
      <c r="V241" s="53">
        <v>1189577.9300000006</v>
      </c>
      <c r="W241" s="53">
        <v>3085216.1299999994</v>
      </c>
      <c r="X241" s="53">
        <v>435843.93000000005</v>
      </c>
      <c r="Y241" s="53">
        <v>1661645</v>
      </c>
      <c r="Z241" s="53">
        <v>2576364.0699999998</v>
      </c>
      <c r="AA241" s="53"/>
      <c r="AB241" s="53">
        <v>11917145.250000006</v>
      </c>
      <c r="AC241" s="53">
        <v>34407.99</v>
      </c>
      <c r="AD241" s="53">
        <v>21534.679999999997</v>
      </c>
      <c r="AE241" s="53">
        <v>1490590.9000000018</v>
      </c>
      <c r="AF241" s="53"/>
      <c r="AG241" s="53">
        <v>329710.54999999993</v>
      </c>
      <c r="AH241" s="53">
        <v>392038.89000000013</v>
      </c>
      <c r="AI241" s="53">
        <v>903320.94999999972</v>
      </c>
      <c r="AJ241" s="53">
        <v>56863.43</v>
      </c>
      <c r="AK241" s="53"/>
      <c r="AL241" s="53"/>
      <c r="AM241" s="53">
        <v>479377.11000000004</v>
      </c>
      <c r="AN241" s="53">
        <v>897600.83999999985</v>
      </c>
      <c r="AO241" s="53">
        <v>607869.79</v>
      </c>
      <c r="AP241" s="53"/>
      <c r="AQ241" s="53">
        <v>82197.789999999964</v>
      </c>
      <c r="AR241" s="53"/>
      <c r="AS241" s="53">
        <v>255793.80999999994</v>
      </c>
      <c r="AT241" s="53"/>
      <c r="AU241" s="53"/>
      <c r="AV241" s="53"/>
      <c r="AW241" s="53">
        <v>629315.91000000015</v>
      </c>
      <c r="AX241" s="53">
        <v>276385.39999999997</v>
      </c>
      <c r="AY241" s="53"/>
      <c r="AZ241" s="53"/>
      <c r="BA241" s="53">
        <v>6985.66</v>
      </c>
      <c r="BB241" s="53"/>
      <c r="BC241" s="53">
        <v>4532.51</v>
      </c>
      <c r="BD241" s="53">
        <v>2120.94</v>
      </c>
      <c r="BE241" s="53">
        <v>25278.57</v>
      </c>
      <c r="BF241" s="53">
        <v>16818.16</v>
      </c>
      <c r="BG241" s="53">
        <v>8295.9699999999993</v>
      </c>
      <c r="BH241" s="53">
        <v>10034.39</v>
      </c>
      <c r="BI241" s="53"/>
      <c r="BJ241" s="53">
        <v>79883.929999999993</v>
      </c>
      <c r="BK241" s="53">
        <v>160895.29000000004</v>
      </c>
      <c r="BL241" s="53">
        <v>745652.43000000028</v>
      </c>
      <c r="BM241" s="53">
        <v>179345.22000000003</v>
      </c>
      <c r="BN241" s="53">
        <v>18664.780000000002</v>
      </c>
      <c r="BO241" s="53"/>
      <c r="BP241" s="53"/>
      <c r="BQ241" s="53">
        <v>159244.29000000004</v>
      </c>
      <c r="BR241" s="53">
        <v>590579.12999999989</v>
      </c>
      <c r="BS241" s="53">
        <v>62781.239999999991</v>
      </c>
      <c r="BT241" s="53"/>
      <c r="BU241" s="53">
        <v>1898679.2599999986</v>
      </c>
      <c r="BV241" s="53">
        <v>1676503.0799999987</v>
      </c>
      <c r="BW241" s="53">
        <v>26986.18</v>
      </c>
      <c r="BX241" s="53"/>
      <c r="BY241" s="53">
        <v>310259.90999999997</v>
      </c>
      <c r="BZ241" s="53"/>
      <c r="CA241" s="53"/>
      <c r="CB241" s="53">
        <v>5587.7</v>
      </c>
      <c r="CC241" s="53"/>
      <c r="CD241" s="53"/>
      <c r="CE241" s="53">
        <v>240324.7699999999</v>
      </c>
      <c r="CF241" s="53">
        <v>119391.54</v>
      </c>
      <c r="CG241" s="53">
        <v>5345455.3400000064</v>
      </c>
      <c r="CH241" s="53">
        <v>2983323.71</v>
      </c>
      <c r="CI241" s="53"/>
      <c r="CJ241" s="53">
        <v>9778168.3200000394</v>
      </c>
      <c r="CK241" s="53">
        <v>121884.09000000001</v>
      </c>
      <c r="CL241" s="53">
        <v>132991.20000000001</v>
      </c>
      <c r="CM241" s="53">
        <v>438433.05</v>
      </c>
      <c r="CN241" s="53">
        <v>14544.890000000001</v>
      </c>
      <c r="CO241" s="53">
        <v>9510.02</v>
      </c>
      <c r="CP241" s="53"/>
      <c r="CQ241" s="53">
        <v>1746761.7499999991</v>
      </c>
      <c r="CR241" s="53">
        <v>66403.789999999994</v>
      </c>
      <c r="CS241" s="53">
        <v>361349.54999999987</v>
      </c>
      <c r="CT241" s="53">
        <v>13245.87</v>
      </c>
      <c r="CU241" s="56">
        <f t="shared" si="1"/>
        <v>69765567.720000044</v>
      </c>
    </row>
    <row r="242" spans="1:99" x14ac:dyDescent="0.35">
      <c r="A242" s="46">
        <v>45901</v>
      </c>
      <c r="B242" s="53">
        <v>31667.9</v>
      </c>
      <c r="C242" s="53">
        <v>2913117.4200000018</v>
      </c>
      <c r="D242" s="53">
        <v>766834.02</v>
      </c>
      <c r="E242" s="53">
        <v>1185436.69</v>
      </c>
      <c r="F242" s="53"/>
      <c r="G242" s="53">
        <v>15089.980000000001</v>
      </c>
      <c r="H242" s="53">
        <v>723168.06000000017</v>
      </c>
      <c r="I242" s="53">
        <v>374448.03999999992</v>
      </c>
      <c r="J242" s="53">
        <v>102292.62000000011</v>
      </c>
      <c r="K242" s="53">
        <v>7874668.5700000031</v>
      </c>
      <c r="L242" s="53">
        <v>771837.24000000069</v>
      </c>
      <c r="M242" s="53">
        <v>56248.840000000004</v>
      </c>
      <c r="N242" s="53">
        <v>820.51999999999987</v>
      </c>
      <c r="O242" s="53"/>
      <c r="P242" s="53">
        <v>1339908.2399999998</v>
      </c>
      <c r="Q242" s="53">
        <v>1590895.7499999993</v>
      </c>
      <c r="R242" s="53">
        <v>928647.61000000045</v>
      </c>
      <c r="S242" s="53">
        <v>152156.91999999981</v>
      </c>
      <c r="T242" s="53">
        <v>3026914.4499999885</v>
      </c>
      <c r="U242" s="53">
        <v>882230.53000000073</v>
      </c>
      <c r="V242" s="53">
        <v>1502357.7600000007</v>
      </c>
      <c r="W242" s="53">
        <v>2589222.8100000033</v>
      </c>
      <c r="X242" s="53">
        <v>530909.0699999996</v>
      </c>
      <c r="Y242" s="53">
        <v>1930380</v>
      </c>
      <c r="Z242" s="53">
        <v>4012745.0099999993</v>
      </c>
      <c r="AA242" s="53"/>
      <c r="AB242" s="53">
        <v>23989654.210000027</v>
      </c>
      <c r="AC242" s="53">
        <v>30669.460000000006</v>
      </c>
      <c r="AD242" s="53">
        <v>101469.88999999998</v>
      </c>
      <c r="AE242" s="53">
        <v>1046167.499999999</v>
      </c>
      <c r="AF242" s="53">
        <v>6931.4400000000005</v>
      </c>
      <c r="AG242" s="53">
        <v>389209.23999999964</v>
      </c>
      <c r="AH242" s="53">
        <v>936572.42000000051</v>
      </c>
      <c r="AI242" s="53">
        <v>731616.049999999</v>
      </c>
      <c r="AJ242" s="53">
        <v>77020.359999999986</v>
      </c>
      <c r="AK242" s="53"/>
      <c r="AL242" s="53">
        <v>6236.5599999999995</v>
      </c>
      <c r="AM242" s="53">
        <v>266008.57999999996</v>
      </c>
      <c r="AN242" s="53">
        <v>1400083.8499999952</v>
      </c>
      <c r="AO242" s="53">
        <v>946589.18999999936</v>
      </c>
      <c r="AP242" s="53">
        <v>136.02000000000001</v>
      </c>
      <c r="AQ242" s="53">
        <v>114092.92999999989</v>
      </c>
      <c r="AR242" s="53"/>
      <c r="AS242" s="53">
        <v>747178.35000000044</v>
      </c>
      <c r="AT242" s="53">
        <v>7.32</v>
      </c>
      <c r="AU242" s="53">
        <v>2566.9399999999996</v>
      </c>
      <c r="AV242" s="53"/>
      <c r="AW242" s="53">
        <v>536603.30999999878</v>
      </c>
      <c r="AX242" s="53">
        <v>126378.20999999993</v>
      </c>
      <c r="AY242" s="53">
        <v>109.44</v>
      </c>
      <c r="AZ242" s="53">
        <v>130.11000000000001</v>
      </c>
      <c r="BA242" s="53">
        <v>13400.669999999998</v>
      </c>
      <c r="BB242" s="53">
        <v>1264.6099999999999</v>
      </c>
      <c r="BC242" s="53">
        <v>4560.63</v>
      </c>
      <c r="BD242" s="53">
        <v>2848.9900000000002</v>
      </c>
      <c r="BE242" s="53">
        <v>27533.900000000012</v>
      </c>
      <c r="BF242" s="53">
        <v>11830.950000000003</v>
      </c>
      <c r="BG242" s="53">
        <v>873.46000000000015</v>
      </c>
      <c r="BH242" s="53">
        <v>23643.490000000013</v>
      </c>
      <c r="BI242" s="53">
        <v>805</v>
      </c>
      <c r="BJ242" s="53">
        <v>186860.90999999995</v>
      </c>
      <c r="BK242" s="53">
        <v>231523.72999999978</v>
      </c>
      <c r="BL242" s="53">
        <v>759697.22999999928</v>
      </c>
      <c r="BM242" s="53">
        <v>351158.70999999903</v>
      </c>
      <c r="BN242" s="53">
        <v>55978.51999999999</v>
      </c>
      <c r="BO242" s="53">
        <v>6234.66</v>
      </c>
      <c r="BP242" s="53">
        <v>20238.38</v>
      </c>
      <c r="BQ242" s="53">
        <v>293233.87999999948</v>
      </c>
      <c r="BR242" s="53">
        <v>693681.88000000012</v>
      </c>
      <c r="BS242" s="53">
        <v>85468.259999999951</v>
      </c>
      <c r="BT242" s="53">
        <v>22401.670000000009</v>
      </c>
      <c r="BU242" s="53">
        <v>1978286.3900000011</v>
      </c>
      <c r="BV242" s="53">
        <v>2627587.2399999984</v>
      </c>
      <c r="BW242" s="53">
        <v>40211.159999999996</v>
      </c>
      <c r="BX242" s="53"/>
      <c r="BY242" s="53">
        <v>320226.00000000006</v>
      </c>
      <c r="BZ242" s="53"/>
      <c r="CA242" s="53">
        <v>658.76</v>
      </c>
      <c r="CB242" s="53">
        <v>15795.4</v>
      </c>
      <c r="CC242" s="53"/>
      <c r="CD242" s="53"/>
      <c r="CE242" s="53">
        <v>207241.76999999961</v>
      </c>
      <c r="CF242" s="53">
        <v>209777.73000000027</v>
      </c>
      <c r="CG242" s="53">
        <v>12248372.259999972</v>
      </c>
      <c r="CH242" s="53">
        <v>4838678.0400000019</v>
      </c>
      <c r="CI242" s="53">
        <v>7806.1500000000005</v>
      </c>
      <c r="CJ242" s="53">
        <v>10604757.170000039</v>
      </c>
      <c r="CK242" s="53">
        <v>60658.960000000021</v>
      </c>
      <c r="CL242" s="53">
        <v>420188.54000000004</v>
      </c>
      <c r="CM242" s="53">
        <v>474434.40000000072</v>
      </c>
      <c r="CN242" s="53">
        <v>25467.969999999979</v>
      </c>
      <c r="CO242" s="53">
        <v>12191.490000000002</v>
      </c>
      <c r="CP242" s="53"/>
      <c r="CQ242" s="53">
        <v>2195467.8800000008</v>
      </c>
      <c r="CR242" s="53">
        <v>250137.40000000005</v>
      </c>
      <c r="CS242" s="53">
        <v>533436.82999999938</v>
      </c>
      <c r="CT242" s="53">
        <v>6103.1600000000008</v>
      </c>
      <c r="CU242" s="56">
        <f t="shared" si="1"/>
        <v>104628153.66000006</v>
      </c>
    </row>
    <row r="243" spans="1:99" x14ac:dyDescent="0.35">
      <c r="A243" s="46">
        <v>45931</v>
      </c>
      <c r="B243" s="53">
        <v>18999.150000000001</v>
      </c>
      <c r="C243" s="53">
        <v>1968828.8399999992</v>
      </c>
      <c r="D243" s="53">
        <v>778996.59999999986</v>
      </c>
      <c r="E243" s="53">
        <v>864888.49</v>
      </c>
      <c r="F243" s="53"/>
      <c r="G243" s="53">
        <v>18447.91</v>
      </c>
      <c r="H243" s="53">
        <v>357300.88999999996</v>
      </c>
      <c r="I243" s="53">
        <v>319785.1700000001</v>
      </c>
      <c r="J243" s="53">
        <v>74776.970000000045</v>
      </c>
      <c r="K243" s="53">
        <v>3899081.7400000035</v>
      </c>
      <c r="L243" s="53">
        <v>659909.44999999972</v>
      </c>
      <c r="M243" s="53">
        <v>72464.359999999942</v>
      </c>
      <c r="N243" s="53">
        <v>18027.16</v>
      </c>
      <c r="O243" s="53"/>
      <c r="P243" s="53">
        <v>2236034.0700000008</v>
      </c>
      <c r="Q243" s="53">
        <v>919293.27000000025</v>
      </c>
      <c r="R243" s="53">
        <v>735352.28999999922</v>
      </c>
      <c r="S243" s="53">
        <v>46459.169999999991</v>
      </c>
      <c r="T243" s="53">
        <v>2399154.6300000041</v>
      </c>
      <c r="U243" s="53">
        <v>2159892.6600000006</v>
      </c>
      <c r="V243" s="53">
        <v>1283354.8200000019</v>
      </c>
      <c r="W243" s="53">
        <v>3568015.48</v>
      </c>
      <c r="X243" s="53">
        <v>266988.70999999996</v>
      </c>
      <c r="Y243" s="53">
        <v>2068917.5</v>
      </c>
      <c r="Z243" s="53">
        <v>2829506.9899999993</v>
      </c>
      <c r="AA243" s="53"/>
      <c r="AB243" s="53">
        <v>20332370.109999988</v>
      </c>
      <c r="AC243" s="53">
        <v>43375.500000000022</v>
      </c>
      <c r="AD243" s="53">
        <v>31290.210000000006</v>
      </c>
      <c r="AE243" s="53">
        <v>771819.62999999931</v>
      </c>
      <c r="AF243" s="53">
        <v>7045.9000000000005</v>
      </c>
      <c r="AG243" s="53">
        <v>414755.92000000027</v>
      </c>
      <c r="AH243" s="53">
        <v>688779.17000000051</v>
      </c>
      <c r="AI243" s="53">
        <v>1103492.1999999986</v>
      </c>
      <c r="AJ243" s="53">
        <v>80005.499999999913</v>
      </c>
      <c r="AK243" s="53"/>
      <c r="AL243" s="53">
        <v>2784.86</v>
      </c>
      <c r="AM243" s="53">
        <v>271479.06000000011</v>
      </c>
      <c r="AN243" s="53">
        <v>1169595.6599999988</v>
      </c>
      <c r="AO243" s="53">
        <v>672680.50999999896</v>
      </c>
      <c r="AP243" s="53">
        <v>260.77999999999997</v>
      </c>
      <c r="AQ243" s="53">
        <v>178436.83000000007</v>
      </c>
      <c r="AR243" s="53"/>
      <c r="AS243" s="53">
        <v>499050.54000000015</v>
      </c>
      <c r="AT243" s="53">
        <v>23</v>
      </c>
      <c r="AU243" s="53">
        <v>3154.3200000000006</v>
      </c>
      <c r="AV243" s="53"/>
      <c r="AW243" s="53">
        <v>345251.3499999998</v>
      </c>
      <c r="AX243" s="53">
        <v>161262.68</v>
      </c>
      <c r="AY243" s="53">
        <v>353.63</v>
      </c>
      <c r="AZ243" s="53">
        <v>915.88</v>
      </c>
      <c r="BA243" s="53">
        <v>17591.34</v>
      </c>
      <c r="BB243" s="53">
        <v>1362.75</v>
      </c>
      <c r="BC243" s="53">
        <v>6284.130000000001</v>
      </c>
      <c r="BD243" s="53">
        <v>7731.9900000000007</v>
      </c>
      <c r="BE243" s="53">
        <v>21981.920000000013</v>
      </c>
      <c r="BF243" s="53">
        <v>8183.3199999999988</v>
      </c>
      <c r="BG243" s="53">
        <v>5467.8499999999995</v>
      </c>
      <c r="BH243" s="53">
        <v>16005.660000000002</v>
      </c>
      <c r="BI243" s="53">
        <v>944.2</v>
      </c>
      <c r="BJ243" s="53">
        <v>147190.47000000003</v>
      </c>
      <c r="BK243" s="53">
        <v>425499.74000000028</v>
      </c>
      <c r="BL243" s="53">
        <v>1051817.5699999991</v>
      </c>
      <c r="BM243" s="53">
        <v>370893.95999999979</v>
      </c>
      <c r="BN243" s="53">
        <v>51297.150000000009</v>
      </c>
      <c r="BO243" s="53">
        <v>13865.369999999997</v>
      </c>
      <c r="BP243" s="53">
        <v>17911.530000000002</v>
      </c>
      <c r="BQ243" s="53">
        <v>145707.44000000003</v>
      </c>
      <c r="BR243" s="53">
        <v>811143.95000000054</v>
      </c>
      <c r="BS243" s="53">
        <v>94182.439999999959</v>
      </c>
      <c r="BT243" s="53">
        <v>27060.1</v>
      </c>
      <c r="BU243" s="53">
        <v>1687454.3299999998</v>
      </c>
      <c r="BV243" s="53">
        <v>2220886.4999999925</v>
      </c>
      <c r="BW243" s="53">
        <v>32035.989999999991</v>
      </c>
      <c r="BX243" s="53"/>
      <c r="BY243" s="53">
        <v>242203.81000000014</v>
      </c>
      <c r="BZ243" s="53"/>
      <c r="CA243" s="53">
        <v>296.33</v>
      </c>
      <c r="CB243" s="53">
        <v>1440.95</v>
      </c>
      <c r="CC243" s="53"/>
      <c r="CD243" s="53"/>
      <c r="CE243" s="53">
        <v>157515.61999999965</v>
      </c>
      <c r="CF243" s="53">
        <v>186514.21000000011</v>
      </c>
      <c r="CG243" s="53">
        <v>3978907.0699999933</v>
      </c>
      <c r="CH243" s="53">
        <v>5422911.75</v>
      </c>
      <c r="CI243" s="53">
        <v>248.01999999999998</v>
      </c>
      <c r="CJ243" s="53">
        <v>9175989.0000000205</v>
      </c>
      <c r="CK243" s="53">
        <v>45153.279999999999</v>
      </c>
      <c r="CL243" s="53">
        <v>23035.340000000004</v>
      </c>
      <c r="CM243" s="53">
        <v>224962.63000000012</v>
      </c>
      <c r="CN243" s="53">
        <v>15862.469999999998</v>
      </c>
      <c r="CO243" s="53">
        <v>10470.839999999998</v>
      </c>
      <c r="CP243" s="53"/>
      <c r="CQ243" s="53">
        <v>1587156.4199999985</v>
      </c>
      <c r="CR243" s="53">
        <v>209867.48999999993</v>
      </c>
      <c r="CS243" s="53">
        <v>346445.89000000025</v>
      </c>
      <c r="CT243" s="53">
        <v>166.17000000000002</v>
      </c>
      <c r="CU243" s="56">
        <f t="shared" si="1"/>
        <v>83154306.550000012</v>
      </c>
    </row>
    <row r="244" spans="1:99" x14ac:dyDescent="0.35">
      <c r="A244" s="46">
        <v>45962</v>
      </c>
      <c r="B244" s="53">
        <v>26565</v>
      </c>
      <c r="C244" s="53">
        <v>2406637.7799999998</v>
      </c>
      <c r="D244" s="53">
        <v>593621.89</v>
      </c>
      <c r="E244" s="53">
        <v>808580.12000000023</v>
      </c>
      <c r="F244" s="53"/>
      <c r="G244" s="53">
        <v>18917.599999999999</v>
      </c>
      <c r="H244" s="53">
        <v>382820.82000000018</v>
      </c>
      <c r="I244" s="53">
        <v>394306.3600000001</v>
      </c>
      <c r="J244" s="53">
        <v>126904.29000000007</v>
      </c>
      <c r="K244" s="53">
        <v>4402071.6300000018</v>
      </c>
      <c r="L244" s="53">
        <v>526316.53999999992</v>
      </c>
      <c r="M244" s="53">
        <v>109790.06000000001</v>
      </c>
      <c r="N244" s="53">
        <v>141.14999999999998</v>
      </c>
      <c r="O244" s="53"/>
      <c r="P244" s="53">
        <v>1215534.49</v>
      </c>
      <c r="Q244" s="53">
        <v>2374553.7200000016</v>
      </c>
      <c r="R244" s="53">
        <v>740374.27000000095</v>
      </c>
      <c r="S244" s="53">
        <v>87422.780000000072</v>
      </c>
      <c r="T244" s="53">
        <v>2553976.1199999992</v>
      </c>
      <c r="U244" s="53">
        <v>1808194.9599999993</v>
      </c>
      <c r="V244" s="53">
        <v>2027137.9699999981</v>
      </c>
      <c r="W244" s="53">
        <v>5861505.8399999999</v>
      </c>
      <c r="X244" s="53">
        <v>449466.83</v>
      </c>
      <c r="Y244" s="53">
        <v>1434718.8</v>
      </c>
      <c r="Z244" s="53">
        <v>3631958.5399999991</v>
      </c>
      <c r="AA244" s="53"/>
      <c r="AB244" s="53">
        <v>15609312.399999995</v>
      </c>
      <c r="AC244" s="53">
        <v>46025.200000000004</v>
      </c>
      <c r="AD244" s="53">
        <v>46590.869999999995</v>
      </c>
      <c r="AE244" s="53">
        <v>831314.13000000117</v>
      </c>
      <c r="AF244" s="53">
        <v>32672.27</v>
      </c>
      <c r="AG244" s="53">
        <v>276763.64999999997</v>
      </c>
      <c r="AH244" s="53">
        <v>587828.09999999939</v>
      </c>
      <c r="AI244" s="53">
        <v>863796.2900000005</v>
      </c>
      <c r="AJ244" s="53">
        <v>42005.889999999956</v>
      </c>
      <c r="AK244" s="53">
        <v>25175.360000000004</v>
      </c>
      <c r="AL244" s="53">
        <v>42.31</v>
      </c>
      <c r="AM244" s="53">
        <v>272564.03999999992</v>
      </c>
      <c r="AN244" s="53">
        <v>1202629.149999999</v>
      </c>
      <c r="AO244" s="53">
        <v>684821.91999999806</v>
      </c>
      <c r="AP244" s="53">
        <v>108.64</v>
      </c>
      <c r="AQ244" s="53">
        <v>206041.21000000022</v>
      </c>
      <c r="AR244" s="53"/>
      <c r="AS244" s="53">
        <v>718150.6399999999</v>
      </c>
      <c r="AT244" s="53">
        <v>310.29000000000002</v>
      </c>
      <c r="AU244" s="53">
        <v>3758.03</v>
      </c>
      <c r="AV244" s="53"/>
      <c r="AW244" s="53">
        <v>969424.01999999955</v>
      </c>
      <c r="AX244" s="53">
        <v>21758.349999999988</v>
      </c>
      <c r="AY244" s="53">
        <v>232.54</v>
      </c>
      <c r="AZ244" s="53">
        <v>854.6099999999999</v>
      </c>
      <c r="BA244" s="53">
        <v>20499.359999999993</v>
      </c>
      <c r="BB244" s="53">
        <v>882.61000000000013</v>
      </c>
      <c r="BC244" s="53">
        <v>9910.510000000002</v>
      </c>
      <c r="BD244" s="53">
        <v>246.55</v>
      </c>
      <c r="BE244" s="53">
        <v>28948.900000000009</v>
      </c>
      <c r="BF244" s="53">
        <v>16421.329999999998</v>
      </c>
      <c r="BG244" s="53">
        <v>6345.9299999999994</v>
      </c>
      <c r="BH244" s="53">
        <v>8945.4899999999961</v>
      </c>
      <c r="BI244" s="53">
        <v>3075.7399999999993</v>
      </c>
      <c r="BJ244" s="53">
        <v>256807.28999999986</v>
      </c>
      <c r="BK244" s="53">
        <v>595765.87000000034</v>
      </c>
      <c r="BL244" s="53">
        <v>998695.86999999941</v>
      </c>
      <c r="BM244" s="53">
        <v>469768.2000000003</v>
      </c>
      <c r="BN244" s="53">
        <v>52926.589999999982</v>
      </c>
      <c r="BO244" s="53">
        <v>26511.219999999998</v>
      </c>
      <c r="BP244" s="53">
        <v>8935.57</v>
      </c>
      <c r="BQ244" s="53">
        <v>108162.47999999998</v>
      </c>
      <c r="BR244" s="53">
        <v>920799.42999999912</v>
      </c>
      <c r="BS244" s="53">
        <v>172736.81999999992</v>
      </c>
      <c r="BT244" s="53">
        <v>12593.549999999997</v>
      </c>
      <c r="BU244" s="53">
        <v>1197161.2000000007</v>
      </c>
      <c r="BV244" s="53">
        <v>1796360.7599999954</v>
      </c>
      <c r="BW244" s="53">
        <v>27969.129999999979</v>
      </c>
      <c r="BX244" s="53">
        <v>122.21</v>
      </c>
      <c r="BY244" s="53">
        <v>271917.79999999981</v>
      </c>
      <c r="BZ244" s="53"/>
      <c r="CA244" s="53">
        <v>601.44000000000005</v>
      </c>
      <c r="CB244" s="53">
        <v>2900.8700000000003</v>
      </c>
      <c r="CC244" s="53">
        <v>1780.7700000000002</v>
      </c>
      <c r="CD244" s="53"/>
      <c r="CE244" s="53">
        <v>211974.80000000016</v>
      </c>
      <c r="CF244" s="53">
        <v>226768.21000000031</v>
      </c>
      <c r="CG244" s="53">
        <v>4800940.1199999917</v>
      </c>
      <c r="CH244" s="53">
        <v>2691050.38</v>
      </c>
      <c r="CI244" s="53">
        <v>496.87</v>
      </c>
      <c r="CJ244" s="53">
        <v>8745622.2300000284</v>
      </c>
      <c r="CK244" s="53">
        <v>53726.1</v>
      </c>
      <c r="CL244" s="53">
        <v>267487.70999999996</v>
      </c>
      <c r="CM244" s="53">
        <v>458475.15999999928</v>
      </c>
      <c r="CN244" s="53">
        <v>14778.590000000004</v>
      </c>
      <c r="CO244" s="53">
        <v>14175.809999999989</v>
      </c>
      <c r="CP244" s="53"/>
      <c r="CQ244" s="53">
        <v>2221357.140000009</v>
      </c>
      <c r="CR244" s="53">
        <v>196437.63999999993</v>
      </c>
      <c r="CS244" s="53">
        <v>263113.19000000012</v>
      </c>
      <c r="CT244" s="53">
        <v>1463.56</v>
      </c>
      <c r="CU244" s="56">
        <f t="shared" si="1"/>
        <v>81609358.470000014</v>
      </c>
    </row>
    <row r="245" spans="1:99" x14ac:dyDescent="0.35">
      <c r="A245" s="46">
        <v>45992</v>
      </c>
      <c r="B245" s="53">
        <v>16708.349999999999</v>
      </c>
      <c r="C245" s="53">
        <v>3155829.6699999995</v>
      </c>
      <c r="D245" s="53">
        <v>553819.58000000007</v>
      </c>
      <c r="E245" s="53">
        <v>1044075.8300000003</v>
      </c>
      <c r="F245" s="53"/>
      <c r="G245" s="53">
        <v>12895.689999999997</v>
      </c>
      <c r="H245" s="53">
        <v>408447.72999999992</v>
      </c>
      <c r="I245" s="53">
        <v>692237.1899999989</v>
      </c>
      <c r="J245" s="53">
        <v>62826.650000000016</v>
      </c>
      <c r="K245" s="53">
        <v>7462307.4599999944</v>
      </c>
      <c r="L245" s="53">
        <v>931629.37999999989</v>
      </c>
      <c r="M245" s="53">
        <v>107460.25000000001</v>
      </c>
      <c r="N245" s="53">
        <v>1276.98</v>
      </c>
      <c r="O245" s="53"/>
      <c r="P245" s="53">
        <v>1977761.01</v>
      </c>
      <c r="Q245" s="53">
        <v>1408139.4699999988</v>
      </c>
      <c r="R245" s="53">
        <v>881219.31000000017</v>
      </c>
      <c r="S245" s="53">
        <v>91325.140000000072</v>
      </c>
      <c r="T245" s="53">
        <v>3276687.7300000037</v>
      </c>
      <c r="U245" s="53">
        <v>2099141.8899999992</v>
      </c>
      <c r="V245" s="53">
        <v>967663.84999999916</v>
      </c>
      <c r="W245" s="53">
        <v>1167914.7499999998</v>
      </c>
      <c r="X245" s="53">
        <v>376209.27999999991</v>
      </c>
      <c r="Y245" s="53">
        <v>3497374.5</v>
      </c>
      <c r="Z245" s="53">
        <v>2294995.94</v>
      </c>
      <c r="AA245" s="53"/>
      <c r="AB245" s="53">
        <v>35787567.859999962</v>
      </c>
      <c r="AC245" s="53">
        <v>90425.430000000037</v>
      </c>
      <c r="AD245" s="53">
        <v>11933.969999999998</v>
      </c>
      <c r="AE245" s="53">
        <v>751133.41000000027</v>
      </c>
      <c r="AF245" s="53">
        <v>5238.63</v>
      </c>
      <c r="AG245" s="53">
        <v>415805.66999999963</v>
      </c>
      <c r="AH245" s="53">
        <v>678105.39999999886</v>
      </c>
      <c r="AI245" s="53">
        <v>1286652.3999999992</v>
      </c>
      <c r="AJ245" s="53">
        <v>61831.829999999987</v>
      </c>
      <c r="AK245" s="53">
        <v>50.56</v>
      </c>
      <c r="AL245" s="53">
        <v>20016.91</v>
      </c>
      <c r="AM245" s="53">
        <v>716564.05</v>
      </c>
      <c r="AN245" s="53">
        <v>1358344.7000000025</v>
      </c>
      <c r="AO245" s="53">
        <v>877434.26000000059</v>
      </c>
      <c r="AP245" s="53">
        <v>816.49</v>
      </c>
      <c r="AQ245" s="53">
        <v>226585.83999999994</v>
      </c>
      <c r="AR245" s="53"/>
      <c r="AS245" s="53">
        <v>733309.25000000035</v>
      </c>
      <c r="AT245" s="53"/>
      <c r="AU245" s="53">
        <v>4793.6200000000008</v>
      </c>
      <c r="AV245" s="53"/>
      <c r="AW245" s="53">
        <v>668392.56000000064</v>
      </c>
      <c r="AX245" s="53">
        <v>284854.8800000003</v>
      </c>
      <c r="AY245" s="53"/>
      <c r="AZ245" s="53">
        <v>311.79000000000002</v>
      </c>
      <c r="BA245" s="53">
        <v>28123.119999999988</v>
      </c>
      <c r="BB245" s="53"/>
      <c r="BC245" s="53">
        <v>11305.800000000003</v>
      </c>
      <c r="BD245" s="53">
        <v>343.92</v>
      </c>
      <c r="BE245" s="53">
        <v>22518.059999999998</v>
      </c>
      <c r="BF245" s="53">
        <v>7310.4699999999984</v>
      </c>
      <c r="BG245" s="53">
        <v>7739.0000000000009</v>
      </c>
      <c r="BH245" s="53">
        <v>22952.920000000002</v>
      </c>
      <c r="BI245" s="53">
        <v>1338.1</v>
      </c>
      <c r="BJ245" s="53">
        <v>201411.07000000007</v>
      </c>
      <c r="BK245" s="53">
        <v>488210.00000000017</v>
      </c>
      <c r="BL245" s="53">
        <v>1387365.7400000002</v>
      </c>
      <c r="BM245" s="53">
        <v>378505.23000000016</v>
      </c>
      <c r="BN245" s="53">
        <v>53541.470000000045</v>
      </c>
      <c r="BO245" s="53">
        <v>79658.359999999971</v>
      </c>
      <c r="BP245" s="53">
        <v>9252.18</v>
      </c>
      <c r="BQ245" s="53">
        <v>237471.60999999987</v>
      </c>
      <c r="BR245" s="53">
        <v>1116630.0199999998</v>
      </c>
      <c r="BS245" s="53">
        <v>138003.65000000008</v>
      </c>
      <c r="BT245" s="53">
        <v>36138.380000000012</v>
      </c>
      <c r="BU245" s="53">
        <v>2262993.1699999962</v>
      </c>
      <c r="BV245" s="53">
        <v>2540963.2599999956</v>
      </c>
      <c r="BW245" s="53">
        <v>16457.3</v>
      </c>
      <c r="BX245" s="53"/>
      <c r="BY245" s="53">
        <v>281253.77</v>
      </c>
      <c r="BZ245" s="53"/>
      <c r="CA245" s="53">
        <v>162.33000000000001</v>
      </c>
      <c r="CB245" s="53">
        <v>1794.45</v>
      </c>
      <c r="CC245" s="53">
        <v>67.099999999999994</v>
      </c>
      <c r="CD245" s="53">
        <v>86.25</v>
      </c>
      <c r="CE245" s="53">
        <v>140619.16999999987</v>
      </c>
      <c r="CF245" s="53">
        <v>410912.4800000001</v>
      </c>
      <c r="CG245" s="53">
        <v>5091343.2899999889</v>
      </c>
      <c r="CH245" s="53">
        <v>5485756.590000011</v>
      </c>
      <c r="CI245" s="53">
        <v>3294.7799999999997</v>
      </c>
      <c r="CJ245" s="53">
        <v>11926516.409999907</v>
      </c>
      <c r="CK245" s="53">
        <v>118581.06000000008</v>
      </c>
      <c r="CL245" s="53">
        <v>5479856</v>
      </c>
      <c r="CM245" s="53">
        <v>848727.73999999976</v>
      </c>
      <c r="CN245" s="53">
        <v>16454.02</v>
      </c>
      <c r="CO245" s="53">
        <v>18213.700000000008</v>
      </c>
      <c r="CP245" s="53"/>
      <c r="CQ245" s="53">
        <v>2261120.5299999961</v>
      </c>
      <c r="CR245" s="53">
        <v>212109.27000000025</v>
      </c>
      <c r="CS245" s="53">
        <v>535605.25999999989</v>
      </c>
      <c r="CT245" s="53">
        <v>3442.9000000000005</v>
      </c>
      <c r="CU245" s="56">
        <f t="shared" si="1"/>
        <v>118352267.06999989</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36C96-5E9D-485C-866E-E47707DF42AF}">
  <dimension ref="A1:G245"/>
  <sheetViews>
    <sheetView topLeftCell="B1" workbookViewId="0">
      <pane ySplit="5" topLeftCell="A219" activePane="bottomLeft" state="frozen"/>
      <selection pane="bottomLeft" activeCell="C239" sqref="C239"/>
    </sheetView>
  </sheetViews>
  <sheetFormatPr defaultColWidth="8.81640625" defaultRowHeight="14.5" x14ac:dyDescent="0.35"/>
  <cols>
    <col min="1" max="1" width="8.81640625" style="2"/>
    <col min="2" max="2" width="21" style="8" customWidth="1"/>
    <col min="3" max="3" width="28.1796875" style="8" customWidth="1"/>
    <col min="4" max="4" width="26.26953125" style="8" customWidth="1"/>
    <col min="5" max="5" width="31.1796875" style="8" customWidth="1"/>
    <col min="6" max="6" width="8.81640625" style="2"/>
    <col min="7" max="7" width="12.1796875" style="2" customWidth="1"/>
    <col min="8" max="16384" width="8.81640625" style="2"/>
  </cols>
  <sheetData>
    <row r="1" spans="1:7" x14ac:dyDescent="0.35">
      <c r="B1" s="2"/>
      <c r="C1" s="2"/>
      <c r="D1" s="2"/>
      <c r="E1" s="2"/>
    </row>
    <row r="2" spans="1:7" ht="18.5" x14ac:dyDescent="0.45">
      <c r="A2" s="3" t="s">
        <v>14</v>
      </c>
      <c r="B2" s="2"/>
      <c r="C2" s="2"/>
      <c r="D2" s="2"/>
      <c r="E2" s="2"/>
    </row>
    <row r="3" spans="1:7" ht="15" thickBot="1" x14ac:dyDescent="0.4">
      <c r="B3" s="2"/>
      <c r="C3" s="2"/>
      <c r="D3" s="2"/>
      <c r="E3" s="2"/>
    </row>
    <row r="4" spans="1:7" s="4" customFormat="1" x14ac:dyDescent="0.35">
      <c r="A4" s="77" t="s">
        <v>15</v>
      </c>
      <c r="B4" s="79" t="s">
        <v>16</v>
      </c>
      <c r="C4" s="80"/>
      <c r="D4" s="80" t="s">
        <v>17</v>
      </c>
      <c r="E4" s="80"/>
    </row>
    <row r="5" spans="1:7" s="4" customFormat="1" ht="24" customHeight="1" thickBot="1" x14ac:dyDescent="0.4">
      <c r="A5" s="78"/>
      <c r="B5" s="5" t="s">
        <v>18</v>
      </c>
      <c r="C5" s="11" t="s">
        <v>19</v>
      </c>
      <c r="D5" s="6" t="s">
        <v>18</v>
      </c>
      <c r="E5" s="6" t="s">
        <v>19</v>
      </c>
    </row>
    <row r="6" spans="1:7" x14ac:dyDescent="0.35">
      <c r="A6" s="7">
        <v>38718</v>
      </c>
      <c r="B6" s="12">
        <v>674723.74</v>
      </c>
      <c r="C6" s="15">
        <v>682717.5</v>
      </c>
      <c r="D6" s="15">
        <v>12269621</v>
      </c>
      <c r="E6" s="15">
        <v>142951204.40000013</v>
      </c>
      <c r="G6" s="9"/>
    </row>
    <row r="7" spans="1:7" x14ac:dyDescent="0.35">
      <c r="A7" s="7">
        <v>38749</v>
      </c>
      <c r="B7" s="13">
        <v>825517.36</v>
      </c>
      <c r="C7" s="14">
        <v>784603</v>
      </c>
      <c r="D7" s="14">
        <v>7375847</v>
      </c>
      <c r="E7" s="14">
        <v>117910585.30000004</v>
      </c>
      <c r="G7" s="9"/>
    </row>
    <row r="8" spans="1:7" x14ac:dyDescent="0.35">
      <c r="A8" s="7">
        <v>38777</v>
      </c>
      <c r="B8" s="13">
        <v>483503.27</v>
      </c>
      <c r="C8" s="14">
        <v>3089317.4</v>
      </c>
      <c r="D8" s="14">
        <v>6958708</v>
      </c>
      <c r="E8" s="14">
        <v>94983521.099999979</v>
      </c>
      <c r="G8" s="9"/>
    </row>
    <row r="9" spans="1:7" x14ac:dyDescent="0.35">
      <c r="A9" s="7">
        <v>38808</v>
      </c>
      <c r="B9" s="13">
        <v>132338.52000000002</v>
      </c>
      <c r="C9" s="14">
        <v>86761.7</v>
      </c>
      <c r="D9" s="14">
        <v>5854675</v>
      </c>
      <c r="E9" s="14">
        <v>96525796.500000015</v>
      </c>
      <c r="G9" s="9"/>
    </row>
    <row r="10" spans="1:7" x14ac:dyDescent="0.35">
      <c r="A10" s="16">
        <v>38838</v>
      </c>
      <c r="B10" s="14">
        <v>114844.04</v>
      </c>
      <c r="C10" s="14">
        <v>76578</v>
      </c>
      <c r="D10" s="14">
        <v>4626984</v>
      </c>
      <c r="E10" s="14">
        <v>43122687.399999999</v>
      </c>
      <c r="G10" s="9"/>
    </row>
    <row r="11" spans="1:7" x14ac:dyDescent="0.35">
      <c r="A11" s="7">
        <v>38869</v>
      </c>
      <c r="B11" s="13">
        <v>0</v>
      </c>
      <c r="C11" s="14">
        <v>0</v>
      </c>
      <c r="D11" s="14">
        <v>7241279</v>
      </c>
      <c r="E11" s="14">
        <v>1014092938.7000003</v>
      </c>
      <c r="G11" s="9"/>
    </row>
    <row r="12" spans="1:7" x14ac:dyDescent="0.35">
      <c r="A12" s="7">
        <v>38899</v>
      </c>
      <c r="B12" s="13">
        <v>0</v>
      </c>
      <c r="C12" s="14">
        <v>0</v>
      </c>
      <c r="D12" s="14">
        <v>8599754</v>
      </c>
      <c r="E12" s="14">
        <v>382630135.84000027</v>
      </c>
      <c r="G12" s="9"/>
    </row>
    <row r="13" spans="1:7" x14ac:dyDescent="0.35">
      <c r="A13" s="7">
        <v>38930</v>
      </c>
      <c r="B13" s="13">
        <v>1806823.25</v>
      </c>
      <c r="C13" s="14">
        <v>2058521.5</v>
      </c>
      <c r="D13" s="14">
        <v>9730594</v>
      </c>
      <c r="E13" s="14">
        <v>97468625.900000021</v>
      </c>
      <c r="G13" s="9"/>
    </row>
    <row r="14" spans="1:7" x14ac:dyDescent="0.35">
      <c r="A14" s="7">
        <v>38961</v>
      </c>
      <c r="B14" s="13">
        <v>1298003.78</v>
      </c>
      <c r="C14" s="14">
        <v>1326224.5</v>
      </c>
      <c r="D14" s="14">
        <v>7565475</v>
      </c>
      <c r="E14" s="14">
        <v>76282777.899999991</v>
      </c>
      <c r="G14" s="9"/>
    </row>
    <row r="15" spans="1:7" x14ac:dyDescent="0.35">
      <c r="A15" s="7">
        <v>38991</v>
      </c>
      <c r="B15" s="13">
        <v>1442322.22</v>
      </c>
      <c r="C15" s="14">
        <v>1811403.5</v>
      </c>
      <c r="D15" s="14">
        <v>11074186</v>
      </c>
      <c r="E15" s="14">
        <v>112635523.40000001</v>
      </c>
      <c r="G15" s="9"/>
    </row>
    <row r="16" spans="1:7" x14ac:dyDescent="0.35">
      <c r="A16" s="7">
        <v>39022</v>
      </c>
      <c r="B16" s="13">
        <v>1065394.0900000001</v>
      </c>
      <c r="C16" s="14">
        <v>1224532</v>
      </c>
      <c r="D16" s="14">
        <v>11025200</v>
      </c>
      <c r="E16" s="14">
        <v>83782928.299999893</v>
      </c>
      <c r="G16" s="9"/>
    </row>
    <row r="17" spans="1:7" x14ac:dyDescent="0.35">
      <c r="A17" s="7">
        <v>39052</v>
      </c>
      <c r="B17" s="13">
        <v>611393.4</v>
      </c>
      <c r="C17" s="14">
        <v>741958</v>
      </c>
      <c r="D17" s="14">
        <v>11213727</v>
      </c>
      <c r="E17" s="14">
        <v>106244314.60000011</v>
      </c>
      <c r="G17" s="9"/>
    </row>
    <row r="18" spans="1:7" x14ac:dyDescent="0.35">
      <c r="A18" s="10">
        <v>39083</v>
      </c>
      <c r="B18" s="13">
        <v>485512.1</v>
      </c>
      <c r="C18" s="14">
        <v>568085.19999999995</v>
      </c>
      <c r="D18" s="8">
        <v>16324157.689999999</v>
      </c>
      <c r="E18" s="14">
        <v>55235759.600000046</v>
      </c>
    </row>
    <row r="19" spans="1:7" x14ac:dyDescent="0.35">
      <c r="A19" s="7">
        <v>39114</v>
      </c>
      <c r="B19" s="13">
        <v>0</v>
      </c>
      <c r="C19" s="14">
        <v>0</v>
      </c>
      <c r="D19" s="14">
        <v>7375847</v>
      </c>
      <c r="E19" s="14">
        <v>117910585.30000003</v>
      </c>
    </row>
    <row r="20" spans="1:7" x14ac:dyDescent="0.35">
      <c r="A20" s="7">
        <v>39142</v>
      </c>
      <c r="B20" s="13">
        <v>0</v>
      </c>
      <c r="C20" s="14">
        <v>0</v>
      </c>
      <c r="D20" s="14">
        <v>6958708</v>
      </c>
      <c r="E20" s="14">
        <v>94983521.100000024</v>
      </c>
    </row>
    <row r="21" spans="1:7" x14ac:dyDescent="0.35">
      <c r="A21" s="7">
        <v>39173</v>
      </c>
      <c r="B21" s="13">
        <v>47940</v>
      </c>
      <c r="C21" s="14">
        <v>33405</v>
      </c>
      <c r="D21" s="14">
        <v>17200355</v>
      </c>
      <c r="E21" s="14">
        <v>91807035.49999997</v>
      </c>
    </row>
    <row r="22" spans="1:7" x14ac:dyDescent="0.35">
      <c r="A22" s="7">
        <v>39203</v>
      </c>
      <c r="B22" s="13">
        <v>6479.3899999999994</v>
      </c>
      <c r="C22" s="14">
        <v>24655</v>
      </c>
      <c r="D22" s="14">
        <v>19646358</v>
      </c>
      <c r="E22" s="14">
        <v>105316490.59999987</v>
      </c>
    </row>
    <row r="23" spans="1:7" x14ac:dyDescent="0.35">
      <c r="A23" s="7">
        <v>39234</v>
      </c>
      <c r="B23" s="13">
        <v>0</v>
      </c>
      <c r="C23" s="14">
        <v>0</v>
      </c>
      <c r="D23" s="14">
        <v>15492802</v>
      </c>
      <c r="E23" s="14">
        <v>91466012.900000066</v>
      </c>
    </row>
    <row r="24" spans="1:7" x14ac:dyDescent="0.35">
      <c r="A24" s="7">
        <v>39264</v>
      </c>
      <c r="B24" s="13">
        <v>73949.8</v>
      </c>
      <c r="C24" s="14">
        <v>81358</v>
      </c>
      <c r="D24" s="14">
        <v>35455901</v>
      </c>
      <c r="E24" s="14">
        <v>86993962.500000015</v>
      </c>
    </row>
    <row r="25" spans="1:7" x14ac:dyDescent="0.35">
      <c r="A25" s="7">
        <v>39295</v>
      </c>
      <c r="B25" s="13">
        <v>0</v>
      </c>
      <c r="C25" s="14">
        <v>0</v>
      </c>
      <c r="D25" s="14">
        <v>9730594</v>
      </c>
      <c r="E25" s="14">
        <v>97468625.899999991</v>
      </c>
    </row>
    <row r="26" spans="1:7" x14ac:dyDescent="0.35">
      <c r="A26" s="7">
        <v>39326</v>
      </c>
      <c r="B26" s="13">
        <v>0</v>
      </c>
      <c r="C26" s="14">
        <v>0</v>
      </c>
      <c r="D26" s="14">
        <v>7565475</v>
      </c>
      <c r="E26" s="14">
        <v>76282777.900000095</v>
      </c>
    </row>
    <row r="27" spans="1:7" x14ac:dyDescent="0.35">
      <c r="A27" s="7">
        <v>39356</v>
      </c>
      <c r="B27" s="13">
        <v>0</v>
      </c>
      <c r="C27" s="14">
        <v>0</v>
      </c>
      <c r="D27" s="14">
        <v>11074186</v>
      </c>
      <c r="E27" s="14">
        <v>112635523.39999995</v>
      </c>
    </row>
    <row r="28" spans="1:7" x14ac:dyDescent="0.35">
      <c r="A28" s="7">
        <v>39387</v>
      </c>
      <c r="B28" s="13">
        <v>0</v>
      </c>
      <c r="C28" s="14">
        <v>0</v>
      </c>
      <c r="D28" s="14">
        <v>11025200</v>
      </c>
      <c r="E28" s="14">
        <v>83782928.299999982</v>
      </c>
    </row>
    <row r="29" spans="1:7" x14ac:dyDescent="0.35">
      <c r="A29" s="10">
        <v>39417</v>
      </c>
      <c r="B29" s="13">
        <v>0</v>
      </c>
      <c r="C29" s="14">
        <v>0</v>
      </c>
      <c r="D29" s="14">
        <v>11213727</v>
      </c>
      <c r="E29" s="14">
        <v>106244314.60000004</v>
      </c>
    </row>
    <row r="30" spans="1:7" x14ac:dyDescent="0.35">
      <c r="A30" s="7">
        <v>39448</v>
      </c>
      <c r="B30" s="13">
        <v>106890</v>
      </c>
      <c r="C30" s="14">
        <v>180214</v>
      </c>
      <c r="D30" s="14">
        <v>13330812</v>
      </c>
      <c r="E30" s="14">
        <v>68319699.299999937</v>
      </c>
    </row>
    <row r="31" spans="1:7" x14ac:dyDescent="0.35">
      <c r="A31" s="7">
        <v>39479</v>
      </c>
      <c r="B31" s="13">
        <v>327487</v>
      </c>
      <c r="C31" s="14">
        <v>647109</v>
      </c>
      <c r="D31" s="14">
        <v>13706921</v>
      </c>
      <c r="E31" s="14">
        <v>52213416.099999979</v>
      </c>
    </row>
    <row r="32" spans="1:7" x14ac:dyDescent="0.35">
      <c r="A32" s="7">
        <v>39508</v>
      </c>
      <c r="B32" s="13">
        <v>115410</v>
      </c>
      <c r="C32" s="14">
        <v>272722.5</v>
      </c>
      <c r="D32" s="14">
        <v>14530238</v>
      </c>
      <c r="E32" s="14">
        <v>26376068.499999966</v>
      </c>
    </row>
    <row r="33" spans="1:5" x14ac:dyDescent="0.35">
      <c r="A33" s="7">
        <v>39539</v>
      </c>
      <c r="B33" s="13">
        <v>343913.5</v>
      </c>
      <c r="C33" s="14">
        <v>323308</v>
      </c>
      <c r="D33" s="14">
        <v>13474087</v>
      </c>
      <c r="E33" s="14">
        <v>19258003.800000001</v>
      </c>
    </row>
    <row r="34" spans="1:5" x14ac:dyDescent="0.35">
      <c r="A34" s="7">
        <v>39569</v>
      </c>
      <c r="B34" s="13">
        <v>187909.33</v>
      </c>
      <c r="C34" s="14">
        <v>249002</v>
      </c>
      <c r="D34" s="14">
        <v>14072671</v>
      </c>
      <c r="E34" s="14">
        <v>33192040.200000003</v>
      </c>
    </row>
    <row r="35" spans="1:5" x14ac:dyDescent="0.35">
      <c r="A35" s="7">
        <v>39600</v>
      </c>
      <c r="B35" s="13">
        <v>365397</v>
      </c>
      <c r="C35" s="14">
        <v>581965.69999999995</v>
      </c>
      <c r="D35" s="14">
        <v>20765278</v>
      </c>
      <c r="E35" s="14">
        <v>17450947.300000004</v>
      </c>
    </row>
    <row r="36" spans="1:5" x14ac:dyDescent="0.35">
      <c r="A36" s="7">
        <v>39630</v>
      </c>
      <c r="B36" s="13">
        <v>2231280.6</v>
      </c>
      <c r="C36" s="14">
        <v>4934555</v>
      </c>
      <c r="D36" s="14">
        <v>19144301</v>
      </c>
      <c r="E36" s="14">
        <v>31474310.89999995</v>
      </c>
    </row>
    <row r="37" spans="1:5" x14ac:dyDescent="0.35">
      <c r="A37" s="7">
        <v>39661</v>
      </c>
      <c r="B37" s="13">
        <v>2128220.42</v>
      </c>
      <c r="C37" s="14">
        <v>2461365.5</v>
      </c>
      <c r="D37" s="14">
        <v>27161043</v>
      </c>
      <c r="E37" s="14">
        <v>29369818.800000023</v>
      </c>
    </row>
    <row r="38" spans="1:5" x14ac:dyDescent="0.35">
      <c r="A38" s="7">
        <v>39692</v>
      </c>
      <c r="B38" s="13">
        <v>1944790.2699999998</v>
      </c>
      <c r="C38" s="14">
        <v>4577230</v>
      </c>
      <c r="D38" s="14">
        <v>20214692</v>
      </c>
      <c r="E38" s="14">
        <v>21496682.100000024</v>
      </c>
    </row>
    <row r="39" spans="1:5" x14ac:dyDescent="0.35">
      <c r="A39" s="7">
        <v>39722</v>
      </c>
      <c r="B39" s="13">
        <v>2515317.3000000003</v>
      </c>
      <c r="C39" s="14">
        <v>4118201</v>
      </c>
      <c r="D39" s="14">
        <v>26663449</v>
      </c>
      <c r="E39" s="14">
        <v>35989989.800000057</v>
      </c>
    </row>
    <row r="40" spans="1:5" x14ac:dyDescent="0.35">
      <c r="A40" s="7">
        <v>39753</v>
      </c>
      <c r="B40" s="13">
        <v>2099904.9799999995</v>
      </c>
      <c r="C40" s="14">
        <v>3010784.2</v>
      </c>
      <c r="D40" s="14">
        <v>40171655</v>
      </c>
      <c r="E40" s="14">
        <v>71850205.200000182</v>
      </c>
    </row>
    <row r="41" spans="1:5" x14ac:dyDescent="0.35">
      <c r="A41" s="10">
        <v>39783</v>
      </c>
      <c r="B41" s="13">
        <v>532873.44999999995</v>
      </c>
      <c r="C41" s="14">
        <v>612760</v>
      </c>
      <c r="D41" s="14">
        <v>35277386</v>
      </c>
      <c r="E41" s="14">
        <v>81012421.700000003</v>
      </c>
    </row>
    <row r="42" spans="1:5" x14ac:dyDescent="0.35">
      <c r="A42" s="7">
        <v>39814</v>
      </c>
      <c r="B42" s="13">
        <v>628934.42999999993</v>
      </c>
      <c r="C42" s="14">
        <v>956291</v>
      </c>
      <c r="D42" s="14">
        <v>33398930</v>
      </c>
      <c r="E42" s="14">
        <v>64369487.199999943</v>
      </c>
    </row>
    <row r="43" spans="1:5" x14ac:dyDescent="0.35">
      <c r="A43" s="7">
        <v>39845</v>
      </c>
      <c r="B43" s="13">
        <v>409441.15</v>
      </c>
      <c r="C43" s="14">
        <v>399624</v>
      </c>
      <c r="D43" s="14">
        <v>34496802</v>
      </c>
      <c r="E43" s="14">
        <v>58189184.600000091</v>
      </c>
    </row>
    <row r="44" spans="1:5" x14ac:dyDescent="0.35">
      <c r="A44" s="7">
        <v>39873</v>
      </c>
      <c r="B44" s="13">
        <v>312135.12</v>
      </c>
      <c r="C44" s="14">
        <v>294744</v>
      </c>
      <c r="D44" s="14">
        <v>21934585</v>
      </c>
      <c r="E44" s="14">
        <v>26039290.900000017</v>
      </c>
    </row>
    <row r="45" spans="1:5" x14ac:dyDescent="0.35">
      <c r="A45" s="7">
        <v>39904</v>
      </c>
      <c r="B45" s="13">
        <v>321113.01</v>
      </c>
      <c r="C45" s="14">
        <v>329001</v>
      </c>
      <c r="D45" s="14">
        <v>24190505</v>
      </c>
      <c r="E45" s="14">
        <v>26915901.700000003</v>
      </c>
    </row>
    <row r="46" spans="1:5" x14ac:dyDescent="0.35">
      <c r="A46" s="7">
        <v>39934</v>
      </c>
      <c r="B46" s="13">
        <v>98073</v>
      </c>
      <c r="C46" s="14">
        <v>113050</v>
      </c>
      <c r="D46" s="14">
        <v>24500628</v>
      </c>
      <c r="E46" s="14">
        <v>39258109.500000022</v>
      </c>
    </row>
    <row r="47" spans="1:5" x14ac:dyDescent="0.35">
      <c r="A47" s="7">
        <v>39965</v>
      </c>
      <c r="B47" s="13">
        <v>134861</v>
      </c>
      <c r="C47" s="14">
        <v>216930</v>
      </c>
      <c r="D47" s="14">
        <v>25809805</v>
      </c>
      <c r="E47" s="14">
        <v>31049990.600000035</v>
      </c>
    </row>
    <row r="48" spans="1:5" x14ac:dyDescent="0.35">
      <c r="A48" s="7">
        <v>39995</v>
      </c>
      <c r="B48" s="13">
        <v>821325</v>
      </c>
      <c r="C48" s="14">
        <v>1173030</v>
      </c>
      <c r="D48" s="14">
        <v>17645647</v>
      </c>
      <c r="E48" s="14">
        <v>26447459.700000003</v>
      </c>
    </row>
    <row r="49" spans="1:5" x14ac:dyDescent="0.35">
      <c r="A49" s="7">
        <v>40026</v>
      </c>
      <c r="B49" s="13">
        <v>982057.97000000009</v>
      </c>
      <c r="C49" s="14">
        <v>992671.9</v>
      </c>
      <c r="D49" s="14">
        <v>17087793</v>
      </c>
      <c r="E49" s="14">
        <v>79351060.300000027</v>
      </c>
    </row>
    <row r="50" spans="1:5" x14ac:dyDescent="0.35">
      <c r="A50" s="7">
        <v>40057</v>
      </c>
      <c r="B50" s="13">
        <v>1111481.01</v>
      </c>
      <c r="C50" s="14">
        <v>877968.5</v>
      </c>
      <c r="D50" s="14">
        <v>19748183</v>
      </c>
      <c r="E50" s="14">
        <v>36611478.100000024</v>
      </c>
    </row>
    <row r="51" spans="1:5" x14ac:dyDescent="0.35">
      <c r="A51" s="7">
        <v>40087</v>
      </c>
      <c r="B51" s="13">
        <v>2281847.3800000004</v>
      </c>
      <c r="C51" s="14">
        <v>3852865.2</v>
      </c>
      <c r="D51" s="14">
        <v>21207877</v>
      </c>
      <c r="E51" s="14">
        <v>39650813.400000036</v>
      </c>
    </row>
    <row r="52" spans="1:5" x14ac:dyDescent="0.35">
      <c r="A52" s="7">
        <v>40118</v>
      </c>
      <c r="B52" s="13">
        <v>623759.46</v>
      </c>
      <c r="C52" s="14">
        <v>807560</v>
      </c>
      <c r="D52" s="14">
        <v>18786626</v>
      </c>
      <c r="E52" s="14">
        <v>35955042.899999991</v>
      </c>
    </row>
    <row r="53" spans="1:5" x14ac:dyDescent="0.35">
      <c r="A53" s="10">
        <v>40148</v>
      </c>
      <c r="B53" s="13">
        <v>766408.24000000011</v>
      </c>
      <c r="C53" s="14">
        <v>502372.4</v>
      </c>
      <c r="D53" s="14">
        <v>23787342</v>
      </c>
      <c r="E53" s="14">
        <v>37797855.70000004</v>
      </c>
    </row>
    <row r="54" spans="1:5" x14ac:dyDescent="0.35">
      <c r="A54" s="7">
        <v>40179</v>
      </c>
      <c r="B54" s="13">
        <v>176429</v>
      </c>
      <c r="C54" s="14">
        <v>986600</v>
      </c>
      <c r="D54" s="14">
        <v>18787171</v>
      </c>
      <c r="E54" s="14">
        <v>27803793.199999984</v>
      </c>
    </row>
    <row r="55" spans="1:5" x14ac:dyDescent="0.35">
      <c r="A55" s="7">
        <v>40210</v>
      </c>
      <c r="B55" s="13">
        <v>23192</v>
      </c>
      <c r="C55" s="14">
        <v>85124</v>
      </c>
      <c r="D55" s="14">
        <v>17681778</v>
      </c>
      <c r="E55" s="14">
        <v>46443504.600000009</v>
      </c>
    </row>
    <row r="56" spans="1:5" x14ac:dyDescent="0.35">
      <c r="A56" s="7">
        <v>40238</v>
      </c>
      <c r="B56" s="13">
        <v>227428.78</v>
      </c>
      <c r="C56" s="14">
        <v>501695.5</v>
      </c>
      <c r="D56" s="14">
        <v>24117434</v>
      </c>
      <c r="E56" s="14">
        <v>35716375.299999982</v>
      </c>
    </row>
    <row r="57" spans="1:5" x14ac:dyDescent="0.35">
      <c r="A57" s="7">
        <v>40269</v>
      </c>
      <c r="B57" s="13">
        <v>224399.89</v>
      </c>
      <c r="C57" s="14">
        <v>209404</v>
      </c>
      <c r="D57" s="14">
        <v>28035835</v>
      </c>
      <c r="E57" s="14">
        <v>74213302.200000018</v>
      </c>
    </row>
    <row r="58" spans="1:5" x14ac:dyDescent="0.35">
      <c r="A58" s="7">
        <v>40299</v>
      </c>
      <c r="B58" s="13">
        <v>9276</v>
      </c>
      <c r="C58" s="14">
        <v>25145</v>
      </c>
      <c r="D58" s="14">
        <v>26038764</v>
      </c>
      <c r="E58" s="14">
        <v>35642695.199999951</v>
      </c>
    </row>
    <row r="59" spans="1:5" x14ac:dyDescent="0.35">
      <c r="A59" s="7">
        <v>40330</v>
      </c>
      <c r="B59" s="13">
        <v>958803</v>
      </c>
      <c r="C59" s="14">
        <v>784393</v>
      </c>
      <c r="D59" s="14">
        <v>29951288</v>
      </c>
      <c r="E59" s="14">
        <v>127263398.29999998</v>
      </c>
    </row>
    <row r="60" spans="1:5" x14ac:dyDescent="0.35">
      <c r="A60" s="7">
        <v>40360</v>
      </c>
      <c r="B60" s="13">
        <v>2948373.7199999997</v>
      </c>
      <c r="C60" s="14">
        <v>872761</v>
      </c>
      <c r="D60" s="14">
        <v>26225312</v>
      </c>
      <c r="E60" s="14">
        <v>353794599.80000001</v>
      </c>
    </row>
    <row r="61" spans="1:5" x14ac:dyDescent="0.35">
      <c r="A61" s="7">
        <v>40391</v>
      </c>
      <c r="B61" s="13">
        <v>2510060.36</v>
      </c>
      <c r="C61" s="14">
        <v>4899884</v>
      </c>
      <c r="D61" s="14">
        <v>18673841</v>
      </c>
      <c r="E61" s="14">
        <v>35668148.699999996</v>
      </c>
    </row>
    <row r="62" spans="1:5" x14ac:dyDescent="0.35">
      <c r="A62" s="7">
        <v>40422</v>
      </c>
      <c r="B62" s="13">
        <v>3421046.0499999993</v>
      </c>
      <c r="C62" s="14">
        <v>15559645</v>
      </c>
      <c r="D62" s="14">
        <v>21029611</v>
      </c>
      <c r="E62" s="14">
        <v>42536036.20000004</v>
      </c>
    </row>
    <row r="63" spans="1:5" x14ac:dyDescent="0.35">
      <c r="A63" s="7">
        <v>40452</v>
      </c>
      <c r="B63" s="13">
        <v>1965641.98</v>
      </c>
      <c r="C63" s="14">
        <v>849172</v>
      </c>
      <c r="D63" s="14">
        <v>28290658</v>
      </c>
      <c r="E63" s="14">
        <v>54075268.79999999</v>
      </c>
    </row>
    <row r="64" spans="1:5" x14ac:dyDescent="0.35">
      <c r="A64" s="7">
        <v>40483</v>
      </c>
      <c r="B64" s="13">
        <v>2513384.9700000002</v>
      </c>
      <c r="C64" s="14">
        <v>1350163.6</v>
      </c>
      <c r="D64" s="14">
        <v>20039623</v>
      </c>
      <c r="E64" s="14">
        <v>48841129.100000001</v>
      </c>
    </row>
    <row r="65" spans="1:5" x14ac:dyDescent="0.35">
      <c r="A65" s="7">
        <v>40513</v>
      </c>
      <c r="B65" s="13">
        <v>1416552.3399999999</v>
      </c>
      <c r="C65" s="14">
        <v>822230</v>
      </c>
      <c r="D65" s="14">
        <v>29878767</v>
      </c>
      <c r="E65" s="14">
        <v>76831052.100000024</v>
      </c>
    </row>
    <row r="66" spans="1:5" x14ac:dyDescent="0.35">
      <c r="A66" s="10">
        <v>40544</v>
      </c>
      <c r="B66" s="13"/>
      <c r="C66" s="14"/>
      <c r="D66" s="14">
        <v>3671485</v>
      </c>
      <c r="E66" s="14">
        <v>2753639.6</v>
      </c>
    </row>
    <row r="67" spans="1:5" x14ac:dyDescent="0.35">
      <c r="A67" s="7">
        <v>40575</v>
      </c>
      <c r="B67" s="13">
        <v>0</v>
      </c>
      <c r="C67" s="14">
        <v>0</v>
      </c>
      <c r="D67" s="14">
        <v>2565111</v>
      </c>
      <c r="E67" s="14">
        <v>2619261.2000000002</v>
      </c>
    </row>
    <row r="68" spans="1:5" x14ac:dyDescent="0.35">
      <c r="A68" s="7">
        <v>40603</v>
      </c>
      <c r="B68" s="13">
        <v>0</v>
      </c>
      <c r="C68" s="14">
        <v>0</v>
      </c>
      <c r="D68" s="14">
        <v>1895982</v>
      </c>
      <c r="E68" s="14">
        <v>3806045.1</v>
      </c>
    </row>
    <row r="69" spans="1:5" x14ac:dyDescent="0.35">
      <c r="A69" s="7">
        <v>40634</v>
      </c>
      <c r="B69" s="13">
        <v>0</v>
      </c>
      <c r="C69" s="14">
        <v>0</v>
      </c>
      <c r="D69" s="14">
        <v>1588557</v>
      </c>
      <c r="E69" s="14">
        <v>2657070.4000000008</v>
      </c>
    </row>
    <row r="70" spans="1:5" x14ac:dyDescent="0.35">
      <c r="A70" s="7">
        <v>40664</v>
      </c>
      <c r="B70" s="13">
        <v>0</v>
      </c>
      <c r="C70" s="14">
        <v>0</v>
      </c>
      <c r="D70" s="14">
        <v>1405592</v>
      </c>
      <c r="E70" s="14">
        <v>1321062.3999999999</v>
      </c>
    </row>
    <row r="71" spans="1:5" x14ac:dyDescent="0.35">
      <c r="A71" s="7">
        <v>40695</v>
      </c>
      <c r="B71" s="13">
        <v>1859833.44</v>
      </c>
      <c r="C71" s="14">
        <v>1026571.5</v>
      </c>
      <c r="D71" s="14">
        <v>38203451</v>
      </c>
      <c r="E71" s="14">
        <v>49105328.499999985</v>
      </c>
    </row>
    <row r="72" spans="1:5" x14ac:dyDescent="0.35">
      <c r="A72" s="7">
        <v>40725</v>
      </c>
      <c r="B72" s="13">
        <v>2057067.74</v>
      </c>
      <c r="C72" s="14">
        <v>2450963.1</v>
      </c>
      <c r="D72" s="14">
        <v>34421098</v>
      </c>
      <c r="E72" s="14">
        <v>50302778.699999973</v>
      </c>
    </row>
    <row r="73" spans="1:5" x14ac:dyDescent="0.35">
      <c r="A73" s="7">
        <v>40756</v>
      </c>
      <c r="B73" s="13">
        <v>3543571.4199999995</v>
      </c>
      <c r="C73" s="14">
        <v>6584833.0999999996</v>
      </c>
      <c r="D73" s="14">
        <v>64247980</v>
      </c>
      <c r="E73" s="14">
        <v>46193224.599999972</v>
      </c>
    </row>
    <row r="74" spans="1:5" x14ac:dyDescent="0.35">
      <c r="A74" s="7">
        <v>40787</v>
      </c>
      <c r="B74" s="13">
        <v>2603990.2799999998</v>
      </c>
      <c r="C74" s="14">
        <v>2427391.6</v>
      </c>
      <c r="D74" s="14">
        <v>68365618</v>
      </c>
      <c r="E74" s="14">
        <v>90623453.799999848</v>
      </c>
    </row>
    <row r="75" spans="1:5" x14ac:dyDescent="0.35">
      <c r="A75" s="7">
        <v>40817</v>
      </c>
      <c r="B75" s="13">
        <v>1011476.04</v>
      </c>
      <c r="C75" s="14">
        <v>1492963.3</v>
      </c>
      <c r="D75" s="14">
        <v>37236238</v>
      </c>
      <c r="E75" s="14">
        <v>57475309.799999952</v>
      </c>
    </row>
    <row r="76" spans="1:5" x14ac:dyDescent="0.35">
      <c r="A76" s="7">
        <v>40848</v>
      </c>
      <c r="B76" s="13">
        <v>1039054.56</v>
      </c>
      <c r="C76" s="14">
        <v>3096910</v>
      </c>
      <c r="D76" s="14">
        <v>42808458</v>
      </c>
      <c r="E76" s="14">
        <v>100506660.90000005</v>
      </c>
    </row>
    <row r="77" spans="1:5" x14ac:dyDescent="0.35">
      <c r="A77" s="10">
        <v>40878</v>
      </c>
      <c r="B77" s="13">
        <v>610904.15</v>
      </c>
      <c r="C77" s="14">
        <v>440482.8</v>
      </c>
      <c r="D77" s="14">
        <v>38291393</v>
      </c>
      <c r="E77" s="14">
        <v>95075007.200000003</v>
      </c>
    </row>
    <row r="78" spans="1:5" x14ac:dyDescent="0.35">
      <c r="A78" s="7">
        <v>40909</v>
      </c>
      <c r="B78" s="13">
        <v>144</v>
      </c>
      <c r="C78" s="14">
        <v>12000</v>
      </c>
      <c r="D78" s="14">
        <v>26811218</v>
      </c>
      <c r="E78" s="14">
        <v>60018845.599999994</v>
      </c>
    </row>
    <row r="79" spans="1:5" x14ac:dyDescent="0.35">
      <c r="A79" s="7">
        <v>40940</v>
      </c>
      <c r="B79" s="13">
        <v>44136</v>
      </c>
      <c r="C79" s="14">
        <v>174507.1</v>
      </c>
      <c r="D79" s="14">
        <v>31728758</v>
      </c>
      <c r="E79" s="14">
        <v>67251417.300000027</v>
      </c>
    </row>
    <row r="80" spans="1:5" x14ac:dyDescent="0.35">
      <c r="A80" s="7">
        <v>40969</v>
      </c>
      <c r="B80" s="13">
        <v>84317</v>
      </c>
      <c r="C80" s="14">
        <v>222160</v>
      </c>
      <c r="D80" s="14">
        <v>26498619</v>
      </c>
      <c r="E80" s="14">
        <v>56039213.599999949</v>
      </c>
    </row>
    <row r="81" spans="1:5" x14ac:dyDescent="0.35">
      <c r="A81" s="7">
        <v>41000</v>
      </c>
      <c r="B81" s="13">
        <v>0</v>
      </c>
      <c r="C81" s="14">
        <v>0</v>
      </c>
      <c r="D81" s="14">
        <v>1459452</v>
      </c>
      <c r="E81" s="14">
        <v>639593.5</v>
      </c>
    </row>
    <row r="82" spans="1:5" x14ac:dyDescent="0.35">
      <c r="A82" s="7">
        <v>41030</v>
      </c>
      <c r="B82" s="13">
        <v>3831</v>
      </c>
      <c r="C82" s="14">
        <v>117100</v>
      </c>
      <c r="D82" s="14">
        <v>30632182</v>
      </c>
      <c r="E82" s="14">
        <v>70621320.300000072</v>
      </c>
    </row>
    <row r="83" spans="1:5" x14ac:dyDescent="0.35">
      <c r="A83" s="7">
        <v>41061</v>
      </c>
      <c r="B83" s="13">
        <v>11337393.5</v>
      </c>
      <c r="C83" s="14">
        <v>974328</v>
      </c>
      <c r="D83" s="14">
        <v>91881624.300000012</v>
      </c>
      <c r="E83" s="14">
        <v>93576599.600000069</v>
      </c>
    </row>
    <row r="84" spans="1:5" x14ac:dyDescent="0.35">
      <c r="A84" s="7">
        <v>41091</v>
      </c>
      <c r="B84" s="13">
        <v>3081338.61</v>
      </c>
      <c r="C84" s="14">
        <v>5839869</v>
      </c>
      <c r="D84" s="14">
        <v>27219811</v>
      </c>
      <c r="E84" s="14">
        <v>35274298.699999958</v>
      </c>
    </row>
    <row r="85" spans="1:5" x14ac:dyDescent="0.35">
      <c r="A85" s="7">
        <v>41122</v>
      </c>
      <c r="B85" s="13">
        <v>3858066.0000000005</v>
      </c>
      <c r="C85" s="14">
        <v>6644600</v>
      </c>
      <c r="D85" s="14">
        <v>40063102</v>
      </c>
      <c r="E85" s="14">
        <v>52915978.499999985</v>
      </c>
    </row>
    <row r="86" spans="1:5" x14ac:dyDescent="0.35">
      <c r="A86" s="7">
        <v>41153</v>
      </c>
      <c r="B86" s="13">
        <v>2841671.9799999995</v>
      </c>
      <c r="C86" s="14">
        <v>2640625.1</v>
      </c>
      <c r="D86" s="14">
        <v>204026413</v>
      </c>
      <c r="E86" s="14">
        <v>76795264.199999869</v>
      </c>
    </row>
    <row r="87" spans="1:5" x14ac:dyDescent="0.35">
      <c r="A87" s="7">
        <v>41183</v>
      </c>
      <c r="B87" s="13">
        <v>3620003.5199999996</v>
      </c>
      <c r="C87" s="14">
        <v>9242180</v>
      </c>
      <c r="D87" s="14">
        <v>78213648</v>
      </c>
      <c r="E87" s="14">
        <v>77302117.999999925</v>
      </c>
    </row>
    <row r="88" spans="1:5" x14ac:dyDescent="0.35">
      <c r="A88" s="7">
        <v>41214</v>
      </c>
      <c r="B88" s="13">
        <v>3005182.2</v>
      </c>
      <c r="C88" s="14">
        <v>5679388.2000000002</v>
      </c>
      <c r="D88" s="14">
        <v>45895665</v>
      </c>
      <c r="E88" s="14">
        <v>41138999.500000022</v>
      </c>
    </row>
    <row r="89" spans="1:5" x14ac:dyDescent="0.35">
      <c r="A89" s="10">
        <v>41244</v>
      </c>
      <c r="B89" s="13">
        <v>2916961.5999999996</v>
      </c>
      <c r="C89" s="14">
        <v>5051572.0999999996</v>
      </c>
      <c r="D89" s="14">
        <v>63459227</v>
      </c>
      <c r="E89" s="14">
        <v>102299704.2000003</v>
      </c>
    </row>
    <row r="90" spans="1:5" x14ac:dyDescent="0.35">
      <c r="A90" s="7">
        <v>41275</v>
      </c>
      <c r="B90" s="13">
        <v>1010650.45</v>
      </c>
      <c r="C90" s="14">
        <v>1234809</v>
      </c>
      <c r="D90" s="14">
        <v>55389353</v>
      </c>
      <c r="E90" s="14">
        <v>59830663.799999975</v>
      </c>
    </row>
    <row r="91" spans="1:5" x14ac:dyDescent="0.35">
      <c r="A91" s="7">
        <v>41306</v>
      </c>
      <c r="B91" s="13">
        <v>882417.71</v>
      </c>
      <c r="C91" s="14">
        <v>891463.2</v>
      </c>
      <c r="D91" s="14">
        <v>35730043.239999995</v>
      </c>
      <c r="E91" s="14">
        <v>49273490.399999835</v>
      </c>
    </row>
    <row r="92" spans="1:5" x14ac:dyDescent="0.35">
      <c r="A92" s="7">
        <v>41334</v>
      </c>
      <c r="B92" s="13">
        <v>6474.76</v>
      </c>
      <c r="C92" s="14">
        <v>152542.20000000001</v>
      </c>
      <c r="D92" s="14">
        <v>34965491.93</v>
      </c>
      <c r="E92" s="14">
        <v>41782899.599999897</v>
      </c>
    </row>
    <row r="93" spans="1:5" x14ac:dyDescent="0.35">
      <c r="A93" s="7">
        <v>41365</v>
      </c>
      <c r="B93" s="13">
        <v>472988.38</v>
      </c>
      <c r="C93" s="14">
        <v>116363</v>
      </c>
      <c r="D93" s="14">
        <v>49662256</v>
      </c>
      <c r="E93" s="14">
        <v>66679255.399999954</v>
      </c>
    </row>
    <row r="94" spans="1:5" x14ac:dyDescent="0.35">
      <c r="A94" s="7">
        <v>41395</v>
      </c>
      <c r="B94" s="13">
        <v>1718.1999999999998</v>
      </c>
      <c r="C94" s="14">
        <v>33200</v>
      </c>
      <c r="D94" s="14">
        <v>39854082</v>
      </c>
      <c r="E94" s="14">
        <v>47440861.799999975</v>
      </c>
    </row>
    <row r="95" spans="1:5" x14ac:dyDescent="0.35">
      <c r="A95" s="7">
        <v>41426</v>
      </c>
      <c r="B95" s="13">
        <v>465851.27999999991</v>
      </c>
      <c r="C95" s="14">
        <v>449393</v>
      </c>
      <c r="D95" s="14">
        <v>38803605</v>
      </c>
      <c r="E95" s="14">
        <v>51935364.499999814</v>
      </c>
    </row>
    <row r="96" spans="1:5" x14ac:dyDescent="0.35">
      <c r="A96" s="7">
        <v>41456</v>
      </c>
      <c r="B96" s="13">
        <v>175254.33000000002</v>
      </c>
      <c r="C96" s="14">
        <v>266129.2</v>
      </c>
      <c r="D96" s="14">
        <v>40089915</v>
      </c>
      <c r="E96" s="14">
        <v>50551754.400000088</v>
      </c>
    </row>
    <row r="97" spans="1:5" x14ac:dyDescent="0.35">
      <c r="A97" s="7">
        <v>41487</v>
      </c>
      <c r="B97" s="13">
        <v>2065614.0500000003</v>
      </c>
      <c r="C97" s="14">
        <v>3630283.6</v>
      </c>
      <c r="D97" s="14">
        <v>39080088</v>
      </c>
      <c r="E97" s="14">
        <v>56413130.900000356</v>
      </c>
    </row>
    <row r="98" spans="1:5" x14ac:dyDescent="0.35">
      <c r="A98" s="7">
        <v>41518</v>
      </c>
      <c r="B98" s="13">
        <v>2030525.4200000004</v>
      </c>
      <c r="C98" s="14">
        <v>3212752</v>
      </c>
      <c r="D98" s="14">
        <v>42557576</v>
      </c>
      <c r="E98" s="14">
        <v>58919306.90000008</v>
      </c>
    </row>
    <row r="99" spans="1:5" x14ac:dyDescent="0.35">
      <c r="A99" s="7">
        <v>41548</v>
      </c>
      <c r="B99" s="13">
        <v>3486823.58</v>
      </c>
      <c r="C99" s="14">
        <v>6318663</v>
      </c>
      <c r="D99" s="14">
        <v>52458402</v>
      </c>
      <c r="E99" s="14">
        <v>65535594.099999778</v>
      </c>
    </row>
    <row r="100" spans="1:5" x14ac:dyDescent="0.35">
      <c r="A100" s="7">
        <v>41579</v>
      </c>
      <c r="B100" s="13">
        <v>2174349.5499999998</v>
      </c>
      <c r="C100" s="14">
        <v>734468</v>
      </c>
      <c r="D100" s="14">
        <v>42732262</v>
      </c>
      <c r="E100" s="14">
        <v>47149417.900000028</v>
      </c>
    </row>
    <row r="101" spans="1:5" x14ac:dyDescent="0.35">
      <c r="A101" s="10">
        <v>41609</v>
      </c>
      <c r="B101" s="13">
        <v>3276679.08</v>
      </c>
      <c r="C101" s="14">
        <v>2320116.5</v>
      </c>
      <c r="D101" s="14">
        <v>52807330</v>
      </c>
      <c r="E101" s="14">
        <v>68616689.599999785</v>
      </c>
    </row>
    <row r="102" spans="1:5" x14ac:dyDescent="0.35">
      <c r="A102" s="10">
        <v>41640</v>
      </c>
      <c r="B102" s="13">
        <v>665226.4</v>
      </c>
      <c r="C102" s="14">
        <v>385608.7</v>
      </c>
      <c r="D102" s="14">
        <v>48407889</v>
      </c>
      <c r="E102" s="14">
        <v>78708613.299999744</v>
      </c>
    </row>
    <row r="103" spans="1:5" x14ac:dyDescent="0.35">
      <c r="A103" s="7">
        <v>41671</v>
      </c>
      <c r="B103" s="13">
        <v>827976.41999999993</v>
      </c>
      <c r="C103" s="14">
        <v>1788563.1</v>
      </c>
      <c r="D103" s="14">
        <v>37535291</v>
      </c>
      <c r="E103" s="14">
        <v>51475683.099999905</v>
      </c>
    </row>
    <row r="104" spans="1:5" x14ac:dyDescent="0.35">
      <c r="A104" s="7">
        <v>41699</v>
      </c>
      <c r="B104" s="13">
        <v>448752.41</v>
      </c>
      <c r="C104" s="14">
        <v>839965.2</v>
      </c>
      <c r="D104" s="14">
        <v>42161905</v>
      </c>
      <c r="E104" s="14">
        <v>53440934.499999799</v>
      </c>
    </row>
    <row r="105" spans="1:5" x14ac:dyDescent="0.35">
      <c r="A105" s="7">
        <v>41730</v>
      </c>
      <c r="B105" s="13">
        <v>72182.89</v>
      </c>
      <c r="C105" s="14">
        <v>1051966.2</v>
      </c>
      <c r="D105" s="14">
        <v>36946944</v>
      </c>
      <c r="E105" s="14">
        <v>45663433.200000055</v>
      </c>
    </row>
    <row r="106" spans="1:5" x14ac:dyDescent="0.35">
      <c r="A106" s="7">
        <v>41760</v>
      </c>
      <c r="B106" s="13">
        <v>42609.939999999995</v>
      </c>
      <c r="C106" s="14">
        <v>197422</v>
      </c>
      <c r="D106" s="14">
        <v>53914731</v>
      </c>
      <c r="E106" s="14">
        <v>52926842.100000136</v>
      </c>
    </row>
    <row r="107" spans="1:5" x14ac:dyDescent="0.35">
      <c r="A107" s="7">
        <v>41791</v>
      </c>
      <c r="B107" s="13">
        <v>495019.59</v>
      </c>
      <c r="C107" s="14">
        <v>858117</v>
      </c>
      <c r="D107" s="14">
        <v>50172399</v>
      </c>
      <c r="E107" s="14">
        <v>46145497.699999757</v>
      </c>
    </row>
    <row r="108" spans="1:5" x14ac:dyDescent="0.35">
      <c r="A108" s="7">
        <v>41821</v>
      </c>
      <c r="B108" s="13">
        <v>1573788.8899999997</v>
      </c>
      <c r="C108" s="14">
        <v>885424</v>
      </c>
      <c r="D108" s="14">
        <v>39442703</v>
      </c>
      <c r="E108" s="14">
        <v>58409631.000000022</v>
      </c>
    </row>
    <row r="109" spans="1:5" x14ac:dyDescent="0.35">
      <c r="A109" s="7">
        <v>41852</v>
      </c>
      <c r="B109" s="13">
        <v>2837440.8499999996</v>
      </c>
      <c r="C109" s="14">
        <v>1840246</v>
      </c>
      <c r="D109" s="14">
        <v>52882942</v>
      </c>
      <c r="E109" s="14">
        <v>73275697.999999851</v>
      </c>
    </row>
    <row r="110" spans="1:5" x14ac:dyDescent="0.35">
      <c r="A110" s="7">
        <v>41883</v>
      </c>
      <c r="B110" s="13">
        <v>2391218.2300000004</v>
      </c>
      <c r="C110" s="14">
        <v>1791256.9</v>
      </c>
      <c r="D110" s="14">
        <v>38247859</v>
      </c>
      <c r="E110" s="14">
        <v>56880967.099999823</v>
      </c>
    </row>
    <row r="111" spans="1:5" x14ac:dyDescent="0.35">
      <c r="A111" s="7">
        <v>41913</v>
      </c>
      <c r="B111" s="13">
        <v>2094559.6</v>
      </c>
      <c r="C111" s="14">
        <v>958943</v>
      </c>
      <c r="D111" s="14">
        <v>54593701</v>
      </c>
      <c r="E111" s="14">
        <v>56570443.099999376</v>
      </c>
    </row>
    <row r="112" spans="1:5" x14ac:dyDescent="0.35">
      <c r="A112" s="7">
        <v>41944</v>
      </c>
      <c r="B112" s="13">
        <v>1662434.46</v>
      </c>
      <c r="C112" s="14">
        <v>1401995.7</v>
      </c>
      <c r="D112" s="14">
        <v>43171649</v>
      </c>
      <c r="E112" s="14">
        <v>49662073.399999939</v>
      </c>
    </row>
    <row r="113" spans="1:5" x14ac:dyDescent="0.35">
      <c r="A113" s="7">
        <v>41974</v>
      </c>
      <c r="B113" s="13">
        <v>756796.75999999989</v>
      </c>
      <c r="C113" s="14">
        <v>418469.9</v>
      </c>
      <c r="D113" s="14">
        <v>52601490</v>
      </c>
      <c r="E113" s="14">
        <v>72163457.799999982</v>
      </c>
    </row>
    <row r="114" spans="1:5" x14ac:dyDescent="0.35">
      <c r="A114" s="10">
        <v>42005</v>
      </c>
      <c r="B114" s="13">
        <v>3878.3999999999996</v>
      </c>
      <c r="C114" s="14">
        <v>163288</v>
      </c>
      <c r="D114" s="14">
        <v>36433470</v>
      </c>
      <c r="E114" s="1">
        <v>47070593.299999736</v>
      </c>
    </row>
    <row r="115" spans="1:5" x14ac:dyDescent="0.35">
      <c r="A115" s="7">
        <v>42036</v>
      </c>
      <c r="B115" s="13">
        <v>87936.68</v>
      </c>
      <c r="C115" s="57">
        <v>50060.7</v>
      </c>
      <c r="D115" s="57">
        <v>30745146</v>
      </c>
      <c r="E115" s="57">
        <v>43378145.799999826</v>
      </c>
    </row>
    <row r="116" spans="1:5" x14ac:dyDescent="0.35">
      <c r="A116" s="7">
        <v>42064</v>
      </c>
      <c r="B116" s="13">
        <v>24554.22</v>
      </c>
      <c r="C116" s="57">
        <v>73562.5</v>
      </c>
      <c r="D116" s="57">
        <v>35697978</v>
      </c>
      <c r="E116" s="57">
        <v>42534316.800000019</v>
      </c>
    </row>
    <row r="117" spans="1:5" x14ac:dyDescent="0.35">
      <c r="A117" s="7">
        <v>42095</v>
      </c>
      <c r="B117" s="13">
        <v>3540.92</v>
      </c>
      <c r="C117" s="57">
        <v>141399.70000000001</v>
      </c>
      <c r="D117" s="57">
        <v>39864639</v>
      </c>
      <c r="E117" s="57">
        <v>55749801.200000048</v>
      </c>
    </row>
    <row r="118" spans="1:5" x14ac:dyDescent="0.35">
      <c r="A118" s="7">
        <v>42125</v>
      </c>
      <c r="B118" s="13">
        <v>5718.09</v>
      </c>
      <c r="C118" s="57">
        <v>121542.1</v>
      </c>
      <c r="D118" s="57">
        <v>41540097</v>
      </c>
      <c r="E118" s="57">
        <v>57420755.199999973</v>
      </c>
    </row>
    <row r="119" spans="1:5" x14ac:dyDescent="0.35">
      <c r="A119" s="7">
        <v>42156</v>
      </c>
      <c r="B119" s="13">
        <v>3685.74</v>
      </c>
      <c r="C119" s="57">
        <v>160331.5</v>
      </c>
      <c r="D119" s="57">
        <v>51439416</v>
      </c>
      <c r="E119" s="57">
        <v>56440039.299999885</v>
      </c>
    </row>
    <row r="120" spans="1:5" x14ac:dyDescent="0.35">
      <c r="A120" s="7">
        <v>42186</v>
      </c>
      <c r="B120" s="13">
        <v>197463.67999999996</v>
      </c>
      <c r="C120" s="57">
        <v>152205.5</v>
      </c>
      <c r="D120" s="57">
        <v>50901095</v>
      </c>
      <c r="E120" s="57">
        <v>52861592.899999924</v>
      </c>
    </row>
    <row r="121" spans="1:5" x14ac:dyDescent="0.35">
      <c r="A121" s="7">
        <v>42217</v>
      </c>
      <c r="B121" s="13">
        <v>1004055.9099999999</v>
      </c>
      <c r="C121" s="57">
        <v>1639340.7999999998</v>
      </c>
      <c r="D121" s="57">
        <v>29203688</v>
      </c>
      <c r="E121" s="57">
        <v>49456902.999999933</v>
      </c>
    </row>
    <row r="122" spans="1:5" x14ac:dyDescent="0.35">
      <c r="A122" s="7">
        <v>42248</v>
      </c>
      <c r="B122" s="13">
        <v>3598857.7800000003</v>
      </c>
      <c r="C122" s="57">
        <v>8605190</v>
      </c>
      <c r="D122" s="57">
        <v>38696630</v>
      </c>
      <c r="E122" s="57">
        <v>61357539.5</v>
      </c>
    </row>
    <row r="123" spans="1:5" x14ac:dyDescent="0.35">
      <c r="A123" s="7">
        <v>42278</v>
      </c>
      <c r="B123" s="13">
        <v>3427104.0199999991</v>
      </c>
      <c r="C123" s="57">
        <v>9562364</v>
      </c>
      <c r="D123" s="57">
        <v>39022604</v>
      </c>
      <c r="E123" s="57">
        <v>56919796.000000097</v>
      </c>
    </row>
    <row r="124" spans="1:5" x14ac:dyDescent="0.35">
      <c r="A124" s="7">
        <v>42309</v>
      </c>
      <c r="B124" s="13">
        <v>1121302.1499999999</v>
      </c>
      <c r="C124" s="57">
        <v>1697588</v>
      </c>
      <c r="D124" s="57">
        <v>49896936</v>
      </c>
      <c r="E124" s="57">
        <v>82162493.299999774</v>
      </c>
    </row>
    <row r="125" spans="1:5" x14ac:dyDescent="0.35">
      <c r="A125" s="7">
        <v>42339</v>
      </c>
      <c r="B125" s="13">
        <v>1595611.6800000002</v>
      </c>
      <c r="C125" s="14">
        <v>2569950.2999999998</v>
      </c>
      <c r="D125" s="14">
        <v>44527638.700000003</v>
      </c>
      <c r="E125">
        <v>69981391.900000244</v>
      </c>
    </row>
    <row r="126" spans="1:5" x14ac:dyDescent="0.35">
      <c r="A126" s="10">
        <v>42370</v>
      </c>
      <c r="B126" s="13">
        <v>1001140.2599999999</v>
      </c>
      <c r="C126" s="14">
        <v>1851159.4</v>
      </c>
      <c r="D126" s="14">
        <v>29160992.079999998</v>
      </c>
      <c r="E126" s="57">
        <v>50701529.199999981</v>
      </c>
    </row>
    <row r="127" spans="1:5" x14ac:dyDescent="0.35">
      <c r="A127" s="7">
        <v>42401</v>
      </c>
      <c r="B127" s="13">
        <v>1105649.0399999996</v>
      </c>
      <c r="C127" s="14">
        <v>991254</v>
      </c>
      <c r="D127" s="14">
        <v>36033176.079999998</v>
      </c>
      <c r="E127" s="57">
        <v>70112590.0999998</v>
      </c>
    </row>
    <row r="128" spans="1:5" x14ac:dyDescent="0.35">
      <c r="A128" s="7">
        <v>42430</v>
      </c>
      <c r="B128" s="13">
        <v>311749.26</v>
      </c>
      <c r="C128" s="14">
        <v>322832</v>
      </c>
      <c r="D128" s="14">
        <v>49968147</v>
      </c>
      <c r="E128" s="14">
        <v>82304865.399999917</v>
      </c>
    </row>
    <row r="129" spans="1:5" x14ac:dyDescent="0.35">
      <c r="A129" s="7">
        <v>42461</v>
      </c>
      <c r="B129" s="13">
        <v>188621.08000000002</v>
      </c>
      <c r="C129" s="14">
        <v>796978.2</v>
      </c>
      <c r="D129" s="14">
        <v>40051190</v>
      </c>
      <c r="E129" s="14">
        <v>63910557.910000011</v>
      </c>
    </row>
    <row r="130" spans="1:5" x14ac:dyDescent="0.35">
      <c r="A130" s="7">
        <v>42491</v>
      </c>
      <c r="B130" s="13">
        <v>93232.05</v>
      </c>
      <c r="C130" s="14">
        <v>131877.79999999999</v>
      </c>
      <c r="D130" s="14">
        <v>39339789</v>
      </c>
      <c r="E130" s="14">
        <v>64232898.599999934</v>
      </c>
    </row>
    <row r="131" spans="1:5" x14ac:dyDescent="0.35">
      <c r="A131" s="7">
        <v>42522</v>
      </c>
      <c r="B131" s="13">
        <v>161613.13</v>
      </c>
      <c r="C131" s="14">
        <v>150137.5</v>
      </c>
      <c r="D131" s="14">
        <v>39328298</v>
      </c>
      <c r="E131" s="14">
        <v>43153665.100000001</v>
      </c>
    </row>
    <row r="132" spans="1:5" x14ac:dyDescent="0.35">
      <c r="A132" s="7">
        <v>42552</v>
      </c>
      <c r="B132" s="13">
        <v>817747.74999999988</v>
      </c>
      <c r="C132" s="14">
        <v>1079885.9000000001</v>
      </c>
      <c r="D132" s="14">
        <v>35366264</v>
      </c>
      <c r="E132" s="14">
        <v>38691686.800000019</v>
      </c>
    </row>
    <row r="133" spans="1:5" x14ac:dyDescent="0.35">
      <c r="A133" s="7">
        <v>42583</v>
      </c>
      <c r="B133" s="13">
        <v>2621391.2800000007</v>
      </c>
      <c r="C133" s="14">
        <v>5400677</v>
      </c>
      <c r="D133" s="14">
        <v>47162080</v>
      </c>
      <c r="E133" s="14">
        <v>72668048.100000039</v>
      </c>
    </row>
    <row r="134" spans="1:5" x14ac:dyDescent="0.35">
      <c r="A134" s="7">
        <v>42614</v>
      </c>
      <c r="B134" s="13">
        <v>6608199.2400000002</v>
      </c>
      <c r="C134" s="14">
        <v>7575160.5</v>
      </c>
      <c r="D134" s="8">
        <v>55855487</v>
      </c>
      <c r="E134" s="8">
        <v>74915417.199999437</v>
      </c>
    </row>
    <row r="135" spans="1:5" x14ac:dyDescent="0.35">
      <c r="A135" s="7">
        <v>42644</v>
      </c>
      <c r="B135" s="13">
        <v>3981636.2800000003</v>
      </c>
      <c r="C135" s="14">
        <v>5781432.5999999996</v>
      </c>
      <c r="D135" s="14">
        <v>46450701</v>
      </c>
      <c r="E135" s="14">
        <v>67883768.900000498</v>
      </c>
    </row>
    <row r="136" spans="1:5" x14ac:dyDescent="0.35">
      <c r="A136" s="7">
        <v>42675</v>
      </c>
      <c r="B136" s="13">
        <v>2464477.13</v>
      </c>
      <c r="C136" s="14">
        <v>1304451.7000000002</v>
      </c>
      <c r="D136" s="14">
        <v>38178603</v>
      </c>
      <c r="E136" s="14">
        <v>60258811.599999957</v>
      </c>
    </row>
    <row r="137" spans="1:5" x14ac:dyDescent="0.35">
      <c r="A137" s="7">
        <v>42705</v>
      </c>
      <c r="B137" s="13">
        <v>5996964.7899000002</v>
      </c>
      <c r="C137" s="14">
        <v>2241738.2999999998</v>
      </c>
      <c r="D137" s="14">
        <v>51297706</v>
      </c>
      <c r="E137" s="14">
        <v>70912725.299999624</v>
      </c>
    </row>
    <row r="138" spans="1:5" x14ac:dyDescent="0.35">
      <c r="A138" s="10">
        <v>42736</v>
      </c>
      <c r="B138" s="13">
        <v>2003517.7800000003</v>
      </c>
      <c r="C138" s="14">
        <v>806628</v>
      </c>
      <c r="D138" s="14">
        <v>52163985</v>
      </c>
      <c r="E138" s="14">
        <v>67513048.600000113</v>
      </c>
    </row>
    <row r="139" spans="1:5" x14ac:dyDescent="0.35">
      <c r="A139" s="7">
        <v>42767</v>
      </c>
      <c r="B139" s="13">
        <v>895801.80999999994</v>
      </c>
      <c r="C139" s="14">
        <v>595716</v>
      </c>
      <c r="D139" s="14">
        <v>38597354</v>
      </c>
      <c r="E139" s="14">
        <v>60295827.499999985</v>
      </c>
    </row>
    <row r="140" spans="1:5" x14ac:dyDescent="0.35">
      <c r="A140" s="7">
        <v>42795</v>
      </c>
      <c r="B140" s="13">
        <v>1105112.2400000002</v>
      </c>
      <c r="C140" s="14">
        <v>526769.5</v>
      </c>
      <c r="D140" s="14">
        <v>41122088</v>
      </c>
      <c r="E140" s="14">
        <v>52337142.099999562</v>
      </c>
    </row>
    <row r="141" spans="1:5" x14ac:dyDescent="0.35">
      <c r="A141" s="7">
        <v>42826</v>
      </c>
      <c r="B141" s="13">
        <v>133468.57</v>
      </c>
      <c r="C141" s="14">
        <v>245453</v>
      </c>
      <c r="D141" s="14">
        <v>40646004</v>
      </c>
      <c r="E141" s="14">
        <v>55586471.499999985</v>
      </c>
    </row>
    <row r="142" spans="1:5" x14ac:dyDescent="0.35">
      <c r="A142" s="7">
        <v>42856</v>
      </c>
      <c r="B142" s="13">
        <v>392854.75</v>
      </c>
      <c r="C142" s="14">
        <v>306385</v>
      </c>
      <c r="D142" s="14">
        <v>34322299.130000129</v>
      </c>
      <c r="E142" s="14">
        <v>47624485.980000034</v>
      </c>
    </row>
    <row r="143" spans="1:5" x14ac:dyDescent="0.35">
      <c r="A143" s="7">
        <v>42887</v>
      </c>
      <c r="B143" s="13">
        <v>1626231.34</v>
      </c>
      <c r="C143" s="14">
        <v>700932.9</v>
      </c>
      <c r="D143" s="14">
        <v>53879692.149999864</v>
      </c>
      <c r="E143" s="14">
        <v>96299892.308000222</v>
      </c>
    </row>
    <row r="144" spans="1:5" x14ac:dyDescent="0.35">
      <c r="A144" s="7">
        <v>42917</v>
      </c>
      <c r="B144" s="13">
        <v>1155373.6200000001</v>
      </c>
      <c r="C144" s="14">
        <v>873824</v>
      </c>
      <c r="D144" s="14">
        <v>32312758.960000161</v>
      </c>
      <c r="E144" s="14">
        <v>49944006.875000007</v>
      </c>
    </row>
    <row r="145" spans="1:5" x14ac:dyDescent="0.35">
      <c r="A145" s="7">
        <v>42948</v>
      </c>
      <c r="B145" s="13">
        <v>3157625.4899999998</v>
      </c>
      <c r="C145" s="14">
        <v>1444732.65</v>
      </c>
      <c r="D145" s="14">
        <v>42925064.259999894</v>
      </c>
      <c r="E145" s="14">
        <v>65150133.596999861</v>
      </c>
    </row>
    <row r="146" spans="1:5" x14ac:dyDescent="0.35">
      <c r="A146" s="7">
        <v>42979</v>
      </c>
      <c r="B146" s="13">
        <v>1072955.1599999999</v>
      </c>
      <c r="C146" s="14">
        <v>1206635.3999999999</v>
      </c>
      <c r="D146" s="14">
        <v>44753086.599999979</v>
      </c>
      <c r="E146" s="14">
        <v>64116837.774000004</v>
      </c>
    </row>
    <row r="147" spans="1:5" x14ac:dyDescent="0.35">
      <c r="A147" s="7">
        <v>43009</v>
      </c>
      <c r="B147" s="13">
        <v>3476342.9900000007</v>
      </c>
      <c r="C147" s="14">
        <v>1417217</v>
      </c>
      <c r="D147" s="14">
        <v>55558582.02999986</v>
      </c>
      <c r="E147" s="14">
        <v>48880085.00800015</v>
      </c>
    </row>
    <row r="148" spans="1:5" x14ac:dyDescent="0.35">
      <c r="A148" s="7">
        <v>43040</v>
      </c>
      <c r="B148" s="13">
        <v>1543738.6900000002</v>
      </c>
      <c r="C148" s="14">
        <v>1072451.3</v>
      </c>
      <c r="D148" s="14">
        <v>50642679.000000119</v>
      </c>
      <c r="E148" s="14">
        <v>60667152.904999912</v>
      </c>
    </row>
    <row r="149" spans="1:5" x14ac:dyDescent="0.35">
      <c r="A149" s="7">
        <v>43070</v>
      </c>
      <c r="B149" s="13">
        <v>380753.56</v>
      </c>
      <c r="C149" s="14">
        <v>830686.89999999991</v>
      </c>
      <c r="D149" s="14">
        <v>52025731.819999859</v>
      </c>
      <c r="E149" s="14">
        <v>77773252.123999998</v>
      </c>
    </row>
    <row r="150" spans="1:5" x14ac:dyDescent="0.35">
      <c r="A150" s="10">
        <v>43101</v>
      </c>
      <c r="B150" s="13">
        <v>718177.1</v>
      </c>
      <c r="C150" s="14">
        <v>738245</v>
      </c>
      <c r="D150" s="14">
        <v>48176991.659999907</v>
      </c>
      <c r="E150" s="14">
        <v>58440643.92000024</v>
      </c>
    </row>
    <row r="151" spans="1:5" x14ac:dyDescent="0.35">
      <c r="A151" s="7">
        <v>43132</v>
      </c>
      <c r="B151" s="13">
        <v>778813.82000000007</v>
      </c>
      <c r="C151" s="14">
        <v>899160</v>
      </c>
      <c r="D151" s="14">
        <v>36878612.910000011</v>
      </c>
      <c r="E151" s="14">
        <v>67916082.992000014</v>
      </c>
    </row>
    <row r="152" spans="1:5" x14ac:dyDescent="0.35">
      <c r="A152" s="7">
        <v>43160</v>
      </c>
      <c r="B152" s="13">
        <v>134719.16999999998</v>
      </c>
      <c r="C152" s="14">
        <v>490739.86000000004</v>
      </c>
      <c r="D152" s="14">
        <v>36701051.569999956</v>
      </c>
      <c r="E152" s="14">
        <v>63811319.820000008</v>
      </c>
    </row>
    <row r="153" spans="1:5" x14ac:dyDescent="0.35">
      <c r="A153" s="7">
        <v>43191</v>
      </c>
      <c r="B153" s="13">
        <v>768573.16</v>
      </c>
      <c r="C153" s="14">
        <v>1026294.46</v>
      </c>
      <c r="D153" s="14">
        <v>40319699.989999935</v>
      </c>
      <c r="E153" s="14">
        <v>61145979.296000168</v>
      </c>
    </row>
    <row r="154" spans="1:5" x14ac:dyDescent="0.35">
      <c r="A154" s="7">
        <v>43221</v>
      </c>
      <c r="B154" s="13">
        <v>409276.9</v>
      </c>
      <c r="C154" s="14">
        <v>777150</v>
      </c>
      <c r="D154" s="14">
        <v>41701563.230000027</v>
      </c>
      <c r="E154" s="14">
        <v>79668041.897999868</v>
      </c>
    </row>
    <row r="155" spans="1:5" x14ac:dyDescent="0.35">
      <c r="A155" s="7">
        <v>43252</v>
      </c>
      <c r="B155" s="13">
        <v>1829970.33</v>
      </c>
      <c r="C155" s="14">
        <v>1429270</v>
      </c>
      <c r="D155" s="14">
        <v>40484089.260000125</v>
      </c>
      <c r="E155" s="14">
        <v>68685221.945000097</v>
      </c>
    </row>
    <row r="156" spans="1:5" x14ac:dyDescent="0.35">
      <c r="A156" s="7">
        <v>43282</v>
      </c>
      <c r="B156" s="13">
        <v>3415678.2499999991</v>
      </c>
      <c r="C156" s="14">
        <v>2206412.2999999998</v>
      </c>
      <c r="D156" s="14">
        <v>43373718.110000104</v>
      </c>
      <c r="E156" s="14">
        <v>58067214.541000016</v>
      </c>
    </row>
    <row r="157" spans="1:5" x14ac:dyDescent="0.35">
      <c r="A157" s="7">
        <v>43313</v>
      </c>
      <c r="B157" s="13">
        <v>2685387.83</v>
      </c>
      <c r="C157" s="14">
        <v>1711193.85</v>
      </c>
      <c r="D157" s="14">
        <v>47610064.589999907</v>
      </c>
      <c r="E157" s="14">
        <v>85018458.710000083</v>
      </c>
    </row>
    <row r="158" spans="1:5" x14ac:dyDescent="0.35">
      <c r="A158" s="7">
        <v>43344</v>
      </c>
      <c r="B158" s="13">
        <v>3854487.1699999995</v>
      </c>
      <c r="C158" s="14">
        <v>1977919.26</v>
      </c>
      <c r="D158" s="14">
        <v>43417823.169999987</v>
      </c>
      <c r="E158" s="14">
        <v>56286172.52299995</v>
      </c>
    </row>
    <row r="159" spans="1:5" x14ac:dyDescent="0.35">
      <c r="A159" s="7">
        <v>43374</v>
      </c>
      <c r="B159" s="13">
        <v>5028458.1399999997</v>
      </c>
      <c r="C159" s="14">
        <v>2330391.5700000003</v>
      </c>
      <c r="D159" s="14">
        <v>50166044.359999977</v>
      </c>
      <c r="E159" s="14">
        <v>80559004.512999907</v>
      </c>
    </row>
    <row r="160" spans="1:5" x14ac:dyDescent="0.35">
      <c r="A160" s="7">
        <v>43405</v>
      </c>
      <c r="B160" s="13">
        <v>2020078.9099999997</v>
      </c>
      <c r="C160" s="14">
        <v>1402726.86</v>
      </c>
      <c r="D160" s="14">
        <v>40860282.470000051</v>
      </c>
      <c r="E160" s="14">
        <v>70796641.389999986</v>
      </c>
    </row>
    <row r="161" spans="1:5" x14ac:dyDescent="0.35">
      <c r="A161" s="7">
        <v>43435</v>
      </c>
      <c r="B161" s="13">
        <v>1448766.58</v>
      </c>
      <c r="C161" s="14">
        <v>1028657.5</v>
      </c>
      <c r="D161" s="14">
        <v>49330324.780000038</v>
      </c>
      <c r="E161" s="14">
        <v>82067321.047999859</v>
      </c>
    </row>
    <row r="162" spans="1:5" x14ac:dyDescent="0.35">
      <c r="A162" s="68">
        <v>43466</v>
      </c>
      <c r="B162" s="69">
        <v>690684.5199999999</v>
      </c>
      <c r="C162" s="70">
        <v>957532.41899999999</v>
      </c>
      <c r="D162" s="70">
        <v>46345642.370000049</v>
      </c>
      <c r="E162" s="70">
        <v>83527031.488999635</v>
      </c>
    </row>
    <row r="163" spans="1:5" x14ac:dyDescent="0.35">
      <c r="A163" s="68">
        <v>43497</v>
      </c>
      <c r="B163" s="69">
        <v>1433132.47</v>
      </c>
      <c r="C163" s="70">
        <v>1141711.94</v>
      </c>
      <c r="D163" s="70">
        <v>56793013.669999838</v>
      </c>
      <c r="E163" s="70">
        <v>82748273.40399982</v>
      </c>
    </row>
    <row r="164" spans="1:5" x14ac:dyDescent="0.35">
      <c r="A164" s="68">
        <v>43525</v>
      </c>
      <c r="B164" s="69">
        <v>760251.87</v>
      </c>
      <c r="C164" s="70">
        <v>872284</v>
      </c>
      <c r="D164" s="70">
        <v>38365335.59000013</v>
      </c>
      <c r="E164" s="70">
        <v>250478425.55800006</v>
      </c>
    </row>
    <row r="165" spans="1:5" x14ac:dyDescent="0.35">
      <c r="A165" s="68">
        <v>43556</v>
      </c>
      <c r="B165" s="69">
        <v>203724.79999999999</v>
      </c>
      <c r="C165" s="70">
        <v>633050</v>
      </c>
      <c r="D165" s="70">
        <v>43008582.010000162</v>
      </c>
      <c r="E165" s="70">
        <v>74969717.048999816</v>
      </c>
    </row>
    <row r="166" spans="1:5" x14ac:dyDescent="0.35">
      <c r="A166" s="68">
        <v>43586</v>
      </c>
      <c r="B166" s="69">
        <v>765612.17</v>
      </c>
      <c r="C166" s="70">
        <v>1025398</v>
      </c>
      <c r="D166" s="70">
        <v>42333809.139999777</v>
      </c>
      <c r="E166" s="70">
        <v>56777038.346999951</v>
      </c>
    </row>
    <row r="167" spans="1:5" x14ac:dyDescent="0.35">
      <c r="A167" s="68">
        <v>43617</v>
      </c>
      <c r="B167" s="69">
        <v>733298.65</v>
      </c>
      <c r="C167" s="70">
        <v>667933.16899999999</v>
      </c>
      <c r="D167" s="70">
        <v>41012842.421999924</v>
      </c>
      <c r="E167" s="70">
        <v>59441960.975999936</v>
      </c>
    </row>
    <row r="168" spans="1:5" x14ac:dyDescent="0.35">
      <c r="A168" s="68">
        <v>43647</v>
      </c>
      <c r="B168" s="69">
        <v>3293835.6300000008</v>
      </c>
      <c r="C168" s="70">
        <v>1598025</v>
      </c>
      <c r="D168" s="70">
        <v>42649070.92999994</v>
      </c>
      <c r="E168" s="70">
        <v>73335264.838999927</v>
      </c>
    </row>
    <row r="169" spans="1:5" x14ac:dyDescent="0.35">
      <c r="A169" s="68">
        <v>43678</v>
      </c>
      <c r="B169" s="69">
        <v>4934082.3500000015</v>
      </c>
      <c r="C169" s="70">
        <v>2332819.2000000002</v>
      </c>
      <c r="D169" s="70">
        <v>43298197.399999999</v>
      </c>
      <c r="E169" s="70">
        <v>72682271.265999869</v>
      </c>
    </row>
    <row r="170" spans="1:5" x14ac:dyDescent="0.35">
      <c r="A170" s="68">
        <v>43709</v>
      </c>
      <c r="B170" s="69">
        <v>2748409.4497000002</v>
      </c>
      <c r="C170" s="70">
        <v>1295444</v>
      </c>
      <c r="D170" s="70">
        <v>53525455.500000305</v>
      </c>
      <c r="E170" s="70">
        <v>77222287.331</v>
      </c>
    </row>
    <row r="171" spans="1:5" x14ac:dyDescent="0.35">
      <c r="A171" s="68">
        <v>43739</v>
      </c>
      <c r="B171" s="69">
        <v>60336817.079999983</v>
      </c>
      <c r="C171" s="70">
        <v>103386151955.00002</v>
      </c>
      <c r="D171" s="70">
        <v>55753655.180000082</v>
      </c>
      <c r="E171" s="70">
        <v>94253114.956999913</v>
      </c>
    </row>
    <row r="172" spans="1:5" x14ac:dyDescent="0.35">
      <c r="A172" s="68">
        <v>43770</v>
      </c>
      <c r="B172" s="69">
        <v>63139642.780000001</v>
      </c>
      <c r="C172" s="70">
        <v>98694267477.179993</v>
      </c>
      <c r="D172" s="70">
        <v>40689069.879999898</v>
      </c>
      <c r="E172" s="70">
        <v>65960633.153999634</v>
      </c>
    </row>
    <row r="173" spans="1:5" x14ac:dyDescent="0.35">
      <c r="A173" s="68">
        <v>43800</v>
      </c>
      <c r="B173" s="69">
        <v>2408120.1499999994</v>
      </c>
      <c r="C173" s="70">
        <v>946708.10000000009</v>
      </c>
      <c r="D173" s="70">
        <v>57456190.24000027</v>
      </c>
      <c r="E173" s="70">
        <v>109676667.94999962</v>
      </c>
    </row>
    <row r="174" spans="1:5" x14ac:dyDescent="0.35">
      <c r="A174" s="10">
        <v>43831</v>
      </c>
      <c r="B174" s="13">
        <v>47137657.050000004</v>
      </c>
      <c r="C174" s="14">
        <v>4791084.8</v>
      </c>
      <c r="D174" s="14">
        <v>45158732.649999939</v>
      </c>
      <c r="E174" s="14">
        <v>81663939.562000021</v>
      </c>
    </row>
    <row r="175" spans="1:5" x14ac:dyDescent="0.35">
      <c r="A175" s="7">
        <v>43862</v>
      </c>
      <c r="B175" s="13">
        <v>25167601.92999997</v>
      </c>
      <c r="C175" s="14">
        <v>222501170242</v>
      </c>
      <c r="D175" s="14">
        <v>51082311.480000071</v>
      </c>
      <c r="E175" s="14">
        <v>105869133.98699963</v>
      </c>
    </row>
    <row r="176" spans="1:5" x14ac:dyDescent="0.35">
      <c r="A176" s="7">
        <v>43891</v>
      </c>
      <c r="B176" s="13">
        <v>27841521.59</v>
      </c>
      <c r="C176" s="14">
        <v>103342427618.31001</v>
      </c>
      <c r="D176" s="14">
        <v>43072058.919999823</v>
      </c>
      <c r="E176" s="14">
        <v>65958274.775999762</v>
      </c>
    </row>
    <row r="177" spans="1:5" x14ac:dyDescent="0.35">
      <c r="A177" s="7">
        <v>43922</v>
      </c>
      <c r="B177" s="13">
        <v>321782.21999999997</v>
      </c>
      <c r="C177" s="14">
        <v>163066</v>
      </c>
      <c r="D177" s="14">
        <v>30991485.819999993</v>
      </c>
      <c r="E177" s="14">
        <v>37090245.796999939</v>
      </c>
    </row>
    <row r="178" spans="1:5" x14ac:dyDescent="0.35">
      <c r="A178" s="7">
        <v>43952</v>
      </c>
      <c r="B178" s="13">
        <v>12446551.769999992</v>
      </c>
      <c r="C178" s="14">
        <v>43000479800</v>
      </c>
      <c r="D178" s="14">
        <v>33895999.279999942</v>
      </c>
      <c r="E178" s="14">
        <v>61993803.355000012</v>
      </c>
    </row>
    <row r="179" spans="1:5" x14ac:dyDescent="0.35">
      <c r="A179" s="7">
        <v>43983</v>
      </c>
      <c r="B179" s="13">
        <v>7952398.459999999</v>
      </c>
      <c r="C179" s="14">
        <v>77506537005</v>
      </c>
      <c r="D179" s="14">
        <v>31293746.140000056</v>
      </c>
      <c r="E179" s="14">
        <v>56165306.999000236</v>
      </c>
    </row>
    <row r="180" spans="1:5" x14ac:dyDescent="0.35">
      <c r="A180" s="7">
        <v>44013</v>
      </c>
      <c r="B180" s="13">
        <v>688850.51000000059</v>
      </c>
      <c r="C180" s="14">
        <v>891299.7</v>
      </c>
      <c r="D180" s="14">
        <v>47910037.549999714</v>
      </c>
      <c r="E180" s="14">
        <v>74510843.071000144</v>
      </c>
    </row>
    <row r="181" spans="1:5" x14ac:dyDescent="0.35">
      <c r="A181" s="7">
        <v>44044</v>
      </c>
      <c r="B181" s="13">
        <v>46566663.940000005</v>
      </c>
      <c r="C181" s="14">
        <v>131060599335.99001</v>
      </c>
      <c r="D181" s="14">
        <v>51552989.660000041</v>
      </c>
      <c r="E181" s="14">
        <v>72239950.240999877</v>
      </c>
    </row>
    <row r="182" spans="1:5" x14ac:dyDescent="0.35">
      <c r="A182" s="7">
        <v>44075</v>
      </c>
      <c r="B182" s="13">
        <v>29421616.650000025</v>
      </c>
      <c r="C182" s="14">
        <v>81323462516.330002</v>
      </c>
      <c r="D182" s="14">
        <v>46134807.309999697</v>
      </c>
      <c r="E182" s="14">
        <v>81910934.957999736</v>
      </c>
    </row>
    <row r="183" spans="1:5" x14ac:dyDescent="0.35">
      <c r="A183" s="7">
        <v>44105</v>
      </c>
      <c r="B183" s="13">
        <v>22890752.609999985</v>
      </c>
      <c r="C183" s="14">
        <v>43671895576</v>
      </c>
      <c r="D183" s="14">
        <v>52945283.490000032</v>
      </c>
      <c r="E183" s="14">
        <v>98054922.126000136</v>
      </c>
    </row>
    <row r="184" spans="1:5" x14ac:dyDescent="0.35">
      <c r="A184" s="7">
        <v>44136</v>
      </c>
      <c r="B184" s="13">
        <v>27921685.129999995</v>
      </c>
      <c r="C184" s="14">
        <v>77507357403.289993</v>
      </c>
      <c r="D184" s="14">
        <v>41630335.430000126</v>
      </c>
      <c r="E184" s="14">
        <v>86948089.884000108</v>
      </c>
    </row>
    <row r="185" spans="1:5" x14ac:dyDescent="0.35">
      <c r="A185" s="7">
        <v>44166</v>
      </c>
      <c r="B185" s="13">
        <v>1532156.8799999997</v>
      </c>
      <c r="C185" s="14">
        <v>924307.19</v>
      </c>
      <c r="D185" s="14">
        <v>50232672.439999878</v>
      </c>
      <c r="E185" s="14">
        <v>83875863.487999886</v>
      </c>
    </row>
    <row r="186" spans="1:5" x14ac:dyDescent="0.35">
      <c r="A186" s="68">
        <v>44197</v>
      </c>
      <c r="B186" s="69">
        <v>62616705.849999979</v>
      </c>
      <c r="C186" s="70">
        <v>88102840317</v>
      </c>
      <c r="D186" s="70">
        <v>37222343.889999978</v>
      </c>
      <c r="E186" s="70">
        <v>62519492</v>
      </c>
    </row>
    <row r="187" spans="1:5" x14ac:dyDescent="0.35">
      <c r="A187" s="68">
        <v>44228</v>
      </c>
      <c r="B187" s="69">
        <v>1004431.52</v>
      </c>
      <c r="C187" s="70">
        <v>1046206</v>
      </c>
      <c r="D187" s="70">
        <v>35301470.699999884</v>
      </c>
      <c r="E187" s="70">
        <v>54572355</v>
      </c>
    </row>
    <row r="188" spans="1:5" x14ac:dyDescent="0.35">
      <c r="A188" s="68">
        <v>44256</v>
      </c>
      <c r="B188" s="69">
        <v>42225148.440000005</v>
      </c>
      <c r="C188" s="70">
        <v>74583561</v>
      </c>
      <c r="D188" s="70">
        <v>49210897.640000202</v>
      </c>
      <c r="E188" s="70">
        <v>84068297</v>
      </c>
    </row>
    <row r="189" spans="1:5" x14ac:dyDescent="0.35">
      <c r="A189" s="68">
        <v>44287</v>
      </c>
      <c r="B189" s="69">
        <v>27197399.93999999</v>
      </c>
      <c r="C189" s="70">
        <v>45385316</v>
      </c>
      <c r="D189" s="70">
        <v>32179312.249999989</v>
      </c>
      <c r="E189" s="70">
        <v>48227088</v>
      </c>
    </row>
    <row r="190" spans="1:5" x14ac:dyDescent="0.35">
      <c r="A190" s="68">
        <v>44317</v>
      </c>
      <c r="B190" s="69">
        <v>42329930.359999977</v>
      </c>
      <c r="C190" s="70">
        <v>78093118</v>
      </c>
      <c r="D190" s="70">
        <v>36506699.179999918</v>
      </c>
      <c r="E190" s="70">
        <v>87882824</v>
      </c>
    </row>
    <row r="191" spans="1:5" x14ac:dyDescent="0.35">
      <c r="A191" s="68">
        <v>44348</v>
      </c>
      <c r="B191" s="69">
        <v>976174.84999999928</v>
      </c>
      <c r="C191" s="70">
        <v>1833094</v>
      </c>
      <c r="D191" s="70">
        <v>51029337.159999996</v>
      </c>
      <c r="E191" s="70">
        <v>80491774</v>
      </c>
    </row>
    <row r="192" spans="1:5" x14ac:dyDescent="0.35">
      <c r="A192" s="68">
        <v>44378</v>
      </c>
      <c r="B192" s="69">
        <v>54316912.780000001</v>
      </c>
      <c r="C192" s="70">
        <v>103343554539</v>
      </c>
      <c r="D192" s="70">
        <v>52288903.989999771</v>
      </c>
      <c r="E192" s="70">
        <v>96844421</v>
      </c>
    </row>
    <row r="193" spans="1:5" x14ac:dyDescent="0.35">
      <c r="A193" s="68">
        <v>44409</v>
      </c>
      <c r="B193" s="69">
        <v>35769455.799999975</v>
      </c>
      <c r="C193" s="70">
        <v>46795097</v>
      </c>
      <c r="D193" s="70">
        <v>44852623.309999824</v>
      </c>
      <c r="E193" s="70">
        <v>87318760</v>
      </c>
    </row>
    <row r="194" spans="1:5" x14ac:dyDescent="0.35">
      <c r="A194" s="68">
        <v>44440</v>
      </c>
      <c r="B194" s="69">
        <v>33837695.400000036</v>
      </c>
      <c r="C194" s="70">
        <v>49928752</v>
      </c>
      <c r="D194" s="70">
        <v>68947672.869999945</v>
      </c>
      <c r="E194" s="70">
        <v>113998006</v>
      </c>
    </row>
    <row r="195" spans="1:5" x14ac:dyDescent="0.35">
      <c r="A195" s="68">
        <v>44470</v>
      </c>
      <c r="B195" s="69">
        <v>54879175.979999967</v>
      </c>
      <c r="C195" s="70">
        <v>79819598</v>
      </c>
      <c r="D195" s="70">
        <v>48102268.600000389</v>
      </c>
      <c r="E195" s="70">
        <v>70911925</v>
      </c>
    </row>
    <row r="196" spans="1:5" x14ac:dyDescent="0.35">
      <c r="A196" s="68">
        <v>44501</v>
      </c>
      <c r="B196" s="69">
        <v>41994472.300000012</v>
      </c>
      <c r="C196" s="70">
        <v>44502135852</v>
      </c>
      <c r="D196" s="70">
        <v>47326659.689999923</v>
      </c>
      <c r="E196" s="70">
        <v>61153242</v>
      </c>
    </row>
    <row r="197" spans="1:5" x14ac:dyDescent="0.35">
      <c r="A197" s="68">
        <v>44531</v>
      </c>
      <c r="B197" s="69">
        <v>61155691.329999976</v>
      </c>
      <c r="C197" s="70">
        <v>79361907</v>
      </c>
      <c r="D197" s="70">
        <v>71825323.659999892</v>
      </c>
      <c r="E197" s="70">
        <v>91427735</v>
      </c>
    </row>
    <row r="198" spans="1:5" x14ac:dyDescent="0.35">
      <c r="A198" s="10">
        <v>44562</v>
      </c>
      <c r="B198" s="13">
        <v>1513155.06</v>
      </c>
      <c r="C198" s="14">
        <v>1144556</v>
      </c>
      <c r="D198" s="14">
        <v>74177771.469999686</v>
      </c>
      <c r="E198" s="14">
        <v>107083565.25199969</v>
      </c>
    </row>
    <row r="199" spans="1:5" x14ac:dyDescent="0.35">
      <c r="A199" s="7">
        <v>44593</v>
      </c>
      <c r="B199" s="13">
        <v>95027948.660000041</v>
      </c>
      <c r="C199" s="14">
        <v>212406748.54000002</v>
      </c>
      <c r="D199" s="14">
        <v>53660139.639999792</v>
      </c>
      <c r="E199" s="14">
        <v>85472816.640000194</v>
      </c>
    </row>
    <row r="200" spans="1:5" x14ac:dyDescent="0.35">
      <c r="A200" s="7">
        <v>44621</v>
      </c>
      <c r="B200" s="13">
        <v>872810.31999999983</v>
      </c>
      <c r="C200" s="14">
        <v>2381066</v>
      </c>
      <c r="D200" s="14">
        <v>69104460.940000132</v>
      </c>
      <c r="E200" s="14">
        <v>92411400.107999712</v>
      </c>
    </row>
    <row r="201" spans="1:5" x14ac:dyDescent="0.35">
      <c r="A201" s="7">
        <v>44652</v>
      </c>
      <c r="B201" s="13">
        <v>1788523.1799999995</v>
      </c>
      <c r="C201" s="14">
        <v>1901646</v>
      </c>
      <c r="D201" s="14">
        <v>72159074.419999838</v>
      </c>
      <c r="E201" s="14">
        <v>78127927.539000198</v>
      </c>
    </row>
    <row r="202" spans="1:5" x14ac:dyDescent="0.35">
      <c r="A202" s="7">
        <v>44682</v>
      </c>
      <c r="B202" s="13">
        <v>399938.16999999952</v>
      </c>
      <c r="C202" s="14">
        <v>1480243</v>
      </c>
      <c r="D202" s="14">
        <v>54078628.059999928</v>
      </c>
      <c r="E202" s="14">
        <v>49008487.258000106</v>
      </c>
    </row>
    <row r="203" spans="1:5" x14ac:dyDescent="0.35">
      <c r="A203" s="7">
        <v>44713</v>
      </c>
      <c r="B203" s="13">
        <v>49640638.939999998</v>
      </c>
      <c r="C203" s="14">
        <v>75706933.120000005</v>
      </c>
      <c r="D203" s="14">
        <v>67879942.409999505</v>
      </c>
      <c r="E203" s="14">
        <v>74770661.598000214</v>
      </c>
    </row>
    <row r="204" spans="1:5" x14ac:dyDescent="0.35">
      <c r="A204" s="7">
        <v>44743</v>
      </c>
      <c r="B204" s="13">
        <v>37592895.450000025</v>
      </c>
      <c r="C204" s="14">
        <v>46251597.200000003</v>
      </c>
      <c r="D204" s="14">
        <v>54846684.480000094</v>
      </c>
      <c r="E204" s="14">
        <v>57614448.756000154</v>
      </c>
    </row>
    <row r="205" spans="1:5" x14ac:dyDescent="0.35">
      <c r="A205" s="7">
        <v>44774</v>
      </c>
      <c r="B205" s="13">
        <v>63942051.99000001</v>
      </c>
      <c r="C205" s="14">
        <v>79157314.599999994</v>
      </c>
      <c r="D205" s="14">
        <v>75262529.889999434</v>
      </c>
      <c r="E205" s="14">
        <v>95999465.214000389</v>
      </c>
    </row>
    <row r="206" spans="1:5" x14ac:dyDescent="0.35">
      <c r="A206" s="7">
        <v>44805</v>
      </c>
      <c r="B206" s="13">
        <v>2327982.2900000014</v>
      </c>
      <c r="C206" s="14">
        <v>1266578</v>
      </c>
      <c r="D206" s="14">
        <v>79605403.750000551</v>
      </c>
      <c r="E206" s="14">
        <v>111339608.45900108</v>
      </c>
    </row>
    <row r="207" spans="1:5" x14ac:dyDescent="0.35">
      <c r="A207" s="7">
        <v>44835</v>
      </c>
      <c r="B207" s="13">
        <v>4197116.33</v>
      </c>
      <c r="C207" s="14">
        <v>1663547</v>
      </c>
      <c r="D207" s="14">
        <v>70447416.560000002</v>
      </c>
      <c r="E207" s="14">
        <v>87540349.974999055</v>
      </c>
    </row>
    <row r="208" spans="1:5" x14ac:dyDescent="0.35">
      <c r="A208" s="7">
        <v>44866</v>
      </c>
      <c r="B208" s="13">
        <v>62830640.329999968</v>
      </c>
      <c r="C208" s="14">
        <v>67414504.599999994</v>
      </c>
      <c r="D208" s="14">
        <v>68981786.668000117</v>
      </c>
      <c r="E208" s="14">
        <v>76760107.575999916</v>
      </c>
    </row>
    <row r="209" spans="1:5" x14ac:dyDescent="0.35">
      <c r="A209" s="7">
        <v>44896</v>
      </c>
      <c r="B209" s="13">
        <v>31055791.919999998</v>
      </c>
      <c r="C209" s="14">
        <v>255709622</v>
      </c>
      <c r="D209" s="14">
        <v>79999071.459999651</v>
      </c>
      <c r="E209" s="14">
        <v>95187255.593000367</v>
      </c>
    </row>
    <row r="210" spans="1:5" x14ac:dyDescent="0.35">
      <c r="A210" s="68">
        <v>44927</v>
      </c>
      <c r="B210" s="69">
        <v>757548.73999999964</v>
      </c>
      <c r="C210" s="70">
        <v>963284.4</v>
      </c>
      <c r="D210" s="70">
        <v>53331982.20999974</v>
      </c>
      <c r="E210" s="70">
        <v>90648649.304000348</v>
      </c>
    </row>
    <row r="211" spans="1:5" x14ac:dyDescent="0.35">
      <c r="A211" s="68">
        <v>44958</v>
      </c>
      <c r="B211" s="69">
        <v>1593656.3299999998</v>
      </c>
      <c r="C211" s="70">
        <v>970593.7</v>
      </c>
      <c r="D211" s="70">
        <v>53063029.989999607</v>
      </c>
      <c r="E211" s="70">
        <v>68539761.79399991</v>
      </c>
    </row>
    <row r="212" spans="1:5" x14ac:dyDescent="0.35">
      <c r="A212" s="68">
        <v>44986</v>
      </c>
      <c r="B212" s="69">
        <v>31615169.970000032</v>
      </c>
      <c r="C212" s="70">
        <v>65245046.600000001</v>
      </c>
      <c r="D212" s="70">
        <v>81510402.790000141</v>
      </c>
      <c r="E212" s="70">
        <v>89696121.143999249</v>
      </c>
    </row>
    <row r="213" spans="1:5" x14ac:dyDescent="0.35">
      <c r="A213" s="68">
        <v>45017</v>
      </c>
      <c r="B213" s="69">
        <v>929091.43000000133</v>
      </c>
      <c r="C213" s="70">
        <v>1043874.94</v>
      </c>
      <c r="D213" s="70">
        <v>58396916.409999892</v>
      </c>
      <c r="E213" s="70">
        <v>73026773.785999805</v>
      </c>
    </row>
    <row r="214" spans="1:5" x14ac:dyDescent="0.35">
      <c r="A214" s="68">
        <v>45047</v>
      </c>
      <c r="B214" s="69">
        <v>804015.16999999969</v>
      </c>
      <c r="C214" s="70">
        <v>1379154</v>
      </c>
      <c r="D214" s="70">
        <v>55157869.57999979</v>
      </c>
      <c r="E214" s="70">
        <v>71557749.387000158</v>
      </c>
    </row>
    <row r="215" spans="1:5" x14ac:dyDescent="0.35">
      <c r="A215" s="68">
        <v>45078</v>
      </c>
      <c r="B215" s="69">
        <v>47891086.469999969</v>
      </c>
      <c r="C215" s="70">
        <v>78726970.599999994</v>
      </c>
      <c r="D215" s="70">
        <v>68058730.01000008</v>
      </c>
      <c r="E215" s="70">
        <v>89339342.692999989</v>
      </c>
    </row>
    <row r="216" spans="1:5" x14ac:dyDescent="0.35">
      <c r="A216" s="68">
        <v>45108</v>
      </c>
      <c r="B216" s="69">
        <v>1471896.6899999992</v>
      </c>
      <c r="C216" s="70">
        <v>1535192.46</v>
      </c>
      <c r="D216" s="70">
        <v>79604887.680000365</v>
      </c>
      <c r="E216" s="70">
        <v>114327934.93799955</v>
      </c>
    </row>
    <row r="217" spans="1:5" x14ac:dyDescent="0.35">
      <c r="A217" s="68">
        <v>45139</v>
      </c>
      <c r="B217" s="69">
        <v>1511747.4700000007</v>
      </c>
      <c r="C217" s="70">
        <v>1930520.9699999997</v>
      </c>
      <c r="D217" s="70">
        <v>83436533.18000035</v>
      </c>
      <c r="E217" s="70">
        <v>95667453.569999799</v>
      </c>
    </row>
    <row r="218" spans="1:5" x14ac:dyDescent="0.35">
      <c r="A218" s="68">
        <v>45170</v>
      </c>
      <c r="B218" s="69">
        <v>1561089.5000000012</v>
      </c>
      <c r="C218" s="70">
        <v>1705791.44</v>
      </c>
      <c r="D218" s="70">
        <v>65462164.870000012</v>
      </c>
      <c r="E218" s="70">
        <v>82000787.399999902</v>
      </c>
    </row>
    <row r="219" spans="1:5" x14ac:dyDescent="0.35">
      <c r="A219" s="68">
        <v>45200</v>
      </c>
      <c r="B219" s="69">
        <v>7436483.2699999996</v>
      </c>
      <c r="C219" s="70">
        <v>12676475.029999999</v>
      </c>
      <c r="D219" s="70">
        <v>75321678.600000173</v>
      </c>
      <c r="E219" s="70">
        <v>98857888.725999996</v>
      </c>
    </row>
    <row r="220" spans="1:5" x14ac:dyDescent="0.35">
      <c r="A220" s="68">
        <v>45231</v>
      </c>
      <c r="B220" s="69">
        <v>30931429.850000013</v>
      </c>
      <c r="C220" s="70">
        <v>42877629.299999997</v>
      </c>
      <c r="D220" s="70">
        <v>84153249.09999983</v>
      </c>
      <c r="E220" s="70">
        <v>103900764.12599964</v>
      </c>
    </row>
    <row r="221" spans="1:5" x14ac:dyDescent="0.35">
      <c r="A221" s="68">
        <v>45261</v>
      </c>
      <c r="B221" s="69">
        <v>1251815.6900000016</v>
      </c>
      <c r="C221" s="70">
        <v>1463217</v>
      </c>
      <c r="D221" s="70">
        <v>79986889.170001</v>
      </c>
      <c r="E221" s="70">
        <v>105356502.34499994</v>
      </c>
    </row>
    <row r="222" spans="1:5" x14ac:dyDescent="0.35">
      <c r="A222" s="7">
        <v>45292</v>
      </c>
      <c r="B222" s="13">
        <v>1375655.0800000008</v>
      </c>
      <c r="C222" s="14">
        <v>1135443.0559999999</v>
      </c>
      <c r="D222" s="14">
        <v>64874906.910000011</v>
      </c>
      <c r="E222" s="14">
        <v>79196270.529000163</v>
      </c>
    </row>
    <row r="223" spans="1:5" x14ac:dyDescent="0.35">
      <c r="A223" s="7">
        <v>45323</v>
      </c>
      <c r="B223" s="13">
        <v>2725304.4300000011</v>
      </c>
      <c r="C223" s="8">
        <v>1943250</v>
      </c>
      <c r="D223" s="8">
        <v>64123738.840000279</v>
      </c>
      <c r="E223" s="8">
        <v>96934775.50499998</v>
      </c>
    </row>
    <row r="224" spans="1:5" x14ac:dyDescent="0.35">
      <c r="A224" s="7">
        <v>45352</v>
      </c>
      <c r="B224" s="13">
        <v>540695.83000000031</v>
      </c>
      <c r="C224" s="8">
        <v>1089592.99</v>
      </c>
      <c r="D224" s="8">
        <v>69353451.569999963</v>
      </c>
      <c r="E224" s="8">
        <v>87048993.844999939</v>
      </c>
    </row>
    <row r="225" spans="1:5" x14ac:dyDescent="0.35">
      <c r="A225" s="7">
        <v>45383</v>
      </c>
      <c r="B225" s="13">
        <v>754164.76000000013</v>
      </c>
      <c r="C225" s="8">
        <v>1260799.95</v>
      </c>
      <c r="D225" s="8">
        <v>73306233.029999554</v>
      </c>
      <c r="E225" s="8">
        <v>103605398.51899979</v>
      </c>
    </row>
    <row r="226" spans="1:5" x14ac:dyDescent="0.35">
      <c r="A226" s="7">
        <v>45413</v>
      </c>
      <c r="B226" s="13">
        <v>573041.11</v>
      </c>
      <c r="C226" s="8">
        <v>1109342</v>
      </c>
      <c r="D226" s="8">
        <v>77093714.719999686</v>
      </c>
      <c r="E226" s="8">
        <v>92708281.622999787</v>
      </c>
    </row>
    <row r="227" spans="1:5" x14ac:dyDescent="0.35">
      <c r="A227" s="7">
        <v>45444</v>
      </c>
      <c r="B227" s="13">
        <v>778412.19999999937</v>
      </c>
      <c r="C227" s="8">
        <v>717516.77</v>
      </c>
      <c r="D227" s="8">
        <v>81017387.320000783</v>
      </c>
      <c r="E227" s="8">
        <v>107678597.47599976</v>
      </c>
    </row>
    <row r="228" spans="1:5" x14ac:dyDescent="0.35">
      <c r="A228" s="7">
        <v>45474</v>
      </c>
      <c r="B228" s="13">
        <v>51958730.689999998</v>
      </c>
      <c r="C228" s="8">
        <v>92129090.5</v>
      </c>
      <c r="D228" s="8">
        <v>80590409.96000047</v>
      </c>
      <c r="E228" s="8">
        <v>90175458.60899958</v>
      </c>
    </row>
    <row r="229" spans="1:5" x14ac:dyDescent="0.35">
      <c r="A229" s="7">
        <v>45505</v>
      </c>
      <c r="B229" s="13">
        <v>2041054.0499999993</v>
      </c>
      <c r="C229" s="8">
        <v>1158023.7</v>
      </c>
      <c r="D229" s="8">
        <v>87207882.100000396</v>
      </c>
      <c r="E229" s="8">
        <v>90672308.367999941</v>
      </c>
    </row>
    <row r="230" spans="1:5" x14ac:dyDescent="0.35">
      <c r="A230" s="7">
        <v>45536</v>
      </c>
      <c r="B230" s="13">
        <v>2055551.0299999996</v>
      </c>
      <c r="C230" s="8">
        <v>860354.6</v>
      </c>
      <c r="D230" s="8">
        <v>83579661.080000117</v>
      </c>
      <c r="E230" s="8">
        <v>99005829.198999941</v>
      </c>
    </row>
    <row r="231" spans="1:5" x14ac:dyDescent="0.35">
      <c r="A231" s="7">
        <v>45566</v>
      </c>
      <c r="B231" s="13">
        <v>3109450.6299999962</v>
      </c>
      <c r="C231" s="8">
        <v>1727660.15</v>
      </c>
      <c r="D231" s="8">
        <v>88251474.870000839</v>
      </c>
      <c r="E231" s="8">
        <v>134649978.99800041</v>
      </c>
    </row>
    <row r="232" spans="1:5" x14ac:dyDescent="0.35">
      <c r="A232" s="7">
        <v>45597</v>
      </c>
      <c r="B232" s="13">
        <v>3906364.8199999989</v>
      </c>
      <c r="C232" s="8">
        <v>1598204</v>
      </c>
      <c r="D232" s="8">
        <v>88386847.520000026</v>
      </c>
      <c r="E232" s="8">
        <v>99666858.855000138</v>
      </c>
    </row>
    <row r="233" spans="1:5" x14ac:dyDescent="0.35">
      <c r="A233" s="7">
        <v>45627</v>
      </c>
      <c r="B233" s="13">
        <v>3400119.9100000011</v>
      </c>
      <c r="C233" s="8">
        <v>1605591.93</v>
      </c>
      <c r="D233" s="8">
        <v>95789709.759999648</v>
      </c>
      <c r="E233" s="8">
        <v>91399700.499999598</v>
      </c>
    </row>
    <row r="234" spans="1:5" x14ac:dyDescent="0.35">
      <c r="A234" s="7">
        <v>45658</v>
      </c>
      <c r="B234" s="13">
        <v>739824.19000000029</v>
      </c>
      <c r="C234" s="14">
        <v>667880.23</v>
      </c>
      <c r="D234" s="14">
        <v>77119711.270000979</v>
      </c>
      <c r="E234" s="14">
        <v>86339873.403999045</v>
      </c>
    </row>
    <row r="235" spans="1:5" x14ac:dyDescent="0.35">
      <c r="A235" s="7">
        <v>45689</v>
      </c>
      <c r="B235" s="13">
        <v>1589966.3800000004</v>
      </c>
      <c r="C235" s="8">
        <v>1512319.79</v>
      </c>
      <c r="D235" s="8">
        <v>71438143.869999841</v>
      </c>
      <c r="E235" s="8">
        <v>64010947.120999731</v>
      </c>
    </row>
    <row r="236" spans="1:5" x14ac:dyDescent="0.35">
      <c r="A236" s="7">
        <v>45717</v>
      </c>
      <c r="B236" s="13">
        <v>1132879.0300000003</v>
      </c>
      <c r="C236" s="8">
        <v>1245097.5</v>
      </c>
      <c r="D236" s="8">
        <v>69963829.529998735</v>
      </c>
      <c r="E236" s="8">
        <v>72038934.409999207</v>
      </c>
    </row>
    <row r="237" spans="1:5" x14ac:dyDescent="0.35">
      <c r="A237" s="7">
        <v>45748</v>
      </c>
      <c r="B237" s="13">
        <v>876748.3</v>
      </c>
      <c r="C237" s="8">
        <v>1144466.2439999999</v>
      </c>
      <c r="D237" s="8">
        <v>71646398.459999919</v>
      </c>
      <c r="E237" s="8">
        <v>108620199.88199931</v>
      </c>
    </row>
    <row r="238" spans="1:5" x14ac:dyDescent="0.35">
      <c r="A238" s="7">
        <v>45778</v>
      </c>
      <c r="B238" s="13">
        <v>25788242.550000001</v>
      </c>
      <c r="C238" s="8">
        <v>49380917.380000003</v>
      </c>
      <c r="D238" s="8">
        <v>79702223.704800472</v>
      </c>
      <c r="E238" s="8">
        <v>117560096.92500015</v>
      </c>
    </row>
    <row r="239" spans="1:5" x14ac:dyDescent="0.35">
      <c r="A239" s="7">
        <v>45809</v>
      </c>
      <c r="B239" s="13">
        <v>508740.68999999989</v>
      </c>
      <c r="C239" s="8">
        <v>1948378.92</v>
      </c>
      <c r="D239" s="8">
        <v>71683619.390000567</v>
      </c>
      <c r="E239" s="8">
        <v>106720467.4970001</v>
      </c>
    </row>
    <row r="240" spans="1:5" x14ac:dyDescent="0.35">
      <c r="A240" s="7">
        <v>45839</v>
      </c>
      <c r="B240" s="13">
        <v>5852488.3200000003</v>
      </c>
      <c r="C240" s="8">
        <v>2911732.8200000003</v>
      </c>
      <c r="D240" s="8">
        <v>85829391.54000093</v>
      </c>
      <c r="E240" s="8">
        <v>127485444.10999891</v>
      </c>
    </row>
    <row r="241" spans="1:5" x14ac:dyDescent="0.35">
      <c r="A241" s="7">
        <v>45870</v>
      </c>
      <c r="B241" s="13">
        <v>39982529.010000005</v>
      </c>
      <c r="C241" s="8">
        <v>72274876.730000004</v>
      </c>
      <c r="D241" s="8">
        <v>69765567.71999976</v>
      </c>
      <c r="E241" s="8">
        <v>99450631.473999664</v>
      </c>
    </row>
    <row r="242" spans="1:5" x14ac:dyDescent="0.35">
      <c r="A242" s="7">
        <v>45901</v>
      </c>
      <c r="B242" s="13">
        <v>6369959.7599999998</v>
      </c>
      <c r="C242" s="8">
        <v>3552805.82</v>
      </c>
      <c r="D242" s="8">
        <v>104628153.65999924</v>
      </c>
      <c r="E242" s="8">
        <v>148712242.15800032</v>
      </c>
    </row>
    <row r="243" spans="1:5" x14ac:dyDescent="0.35">
      <c r="A243" s="7">
        <v>45931</v>
      </c>
      <c r="B243" s="13">
        <v>4884477.2700000005</v>
      </c>
      <c r="C243" s="8">
        <v>2399720.4400000004</v>
      </c>
      <c r="D243" s="8">
        <v>83154306.550001726</v>
      </c>
      <c r="E243" s="8">
        <v>109066100.95399925</v>
      </c>
    </row>
    <row r="244" spans="1:5" x14ac:dyDescent="0.35">
      <c r="A244" s="7">
        <v>45962</v>
      </c>
      <c r="B244" s="13">
        <v>8015874.6099999994</v>
      </c>
      <c r="C244" s="8">
        <v>2139085.71</v>
      </c>
      <c r="D244" s="8">
        <v>81609358.470000982</v>
      </c>
      <c r="E244" s="8">
        <v>97949960.627999529</v>
      </c>
    </row>
    <row r="245" spans="1:5" x14ac:dyDescent="0.35">
      <c r="A245" s="7">
        <v>45992</v>
      </c>
      <c r="B245" s="13">
        <v>3789309.04</v>
      </c>
      <c r="C245" s="8">
        <v>2202802.15</v>
      </c>
      <c r="D245" s="8">
        <v>118352267.0700005</v>
      </c>
      <c r="E245" s="8">
        <v>137686836.62400088</v>
      </c>
    </row>
  </sheetData>
  <mergeCells count="3">
    <mergeCell ref="A4:A5"/>
    <mergeCell ref="B4:C4"/>
    <mergeCell ref="D4: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Introduction</vt:lpstr>
      <vt:lpstr>Key Summary</vt:lpstr>
      <vt:lpstr>BEC</vt:lpstr>
      <vt:lpstr>H2</vt:lpstr>
      <vt:lpstr>ImportExport_Monthly</vt:lpstr>
      <vt:lpstr>Introduction!Print_Area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Domingos Antonio Da Costa Freitas</cp:lastModifiedBy>
  <dcterms:created xsi:type="dcterms:W3CDTF">2022-10-12T11:40:32Z</dcterms:created>
  <dcterms:modified xsi:type="dcterms:W3CDTF">2026-08-28T02:10:56Z</dcterms:modified>
</cp:coreProperties>
</file>