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8C0E2B5E-FC37-4898-81A6-1FE610ABD965}" xr6:coauthVersionLast="47" xr6:coauthVersionMax="47" xr10:uidLastSave="{00000000-0000-0000-0000-000000000000}"/>
  <bookViews>
    <workbookView xWindow="30" yWindow="0" windowWidth="28770" windowHeight="15600" tabRatio="661" activeTab="4" xr2:uid="{00000000-000D-0000-FFFF-FFFF00000000}"/>
  </bookViews>
  <sheets>
    <sheet name="Contents" sheetId="3" r:id="rId1"/>
    <sheet name="BAS 2010-24 English" sheetId="1" r:id="rId2"/>
    <sheet name="BAS 2010-24 Tetum" sheetId="2" r:id="rId3"/>
    <sheet name="Business Ownership" sheetId="4" r:id="rId4"/>
    <sheet name="Nain ba Negosiu" sheetId="5" r:id="rId5"/>
    <sheet name="Employment" sheetId="6" r:id="rId6"/>
    <sheet name="Empregu" sheetId="7" r:id="rId7"/>
  </sheets>
  <externalReferences>
    <externalReference r:id="rId8"/>
    <externalReference r:id="rId9"/>
  </externalReferences>
  <definedNames>
    <definedName name="_AMO_UniqueIdentifier" hidden="1">"'35dc0b5d-8a70-4ef5-8cf8-759501c1e0b3'"</definedName>
    <definedName name="data_22">[1]data22!$B$3:$FR$52</definedName>
    <definedName name="data22_col">[1]data22!$B$3:$FR$3</definedName>
    <definedName name="data22_row">[1]data22!$B$3:$B$52</definedName>
    <definedName name="Tabela1.5">'BAS 2010-24 Tetum'!$B$2</definedName>
    <definedName name="Tabela1.6">'BAS 2010-24 Tetum'!$BK$2</definedName>
    <definedName name="Tabela1.7">'BAS 2010-24 Tetum'!$B$31</definedName>
    <definedName name="Tabela1.8">'BAS 2010-24 Tetum'!$BK$31</definedName>
    <definedName name="Tabela2.10">'Nain ba Negosiu'!$B$22</definedName>
    <definedName name="Tabela2.11">'Nain ba Negosiu'!$B$34</definedName>
    <definedName name="Tabela2.12">'Nain ba Negosiu'!$B$40</definedName>
    <definedName name="Tabela2.13">'Nain ba Negosiu'!$B$48</definedName>
    <definedName name="Tabela2.14">'Nain ba Negosiu'!$B$55</definedName>
    <definedName name="Tabela2.8">'Nain ba Negosiu'!$B$2</definedName>
    <definedName name="Tabela2.9">'Nain ba Negosiu'!$B$15</definedName>
    <definedName name="Tabela3.5">Empregu!$B$2</definedName>
    <definedName name="Tabela3.6">Empregu!$B$15</definedName>
    <definedName name="Tabela3.7">Empregu!$B$22</definedName>
    <definedName name="Tabela3.8">Empregu!$B$31</definedName>
    <definedName name="Table1.1">'BAS 2010-24 English'!$B$2</definedName>
    <definedName name="Table1.2">'BAS 2010-24 English'!$BK$2</definedName>
    <definedName name="Table1.3">'BAS 2010-24 English'!$B$31</definedName>
    <definedName name="Table1.4">'BAS 2010-24 English'!$BK$31</definedName>
    <definedName name="Table2.1">'Business Ownership'!$B$2</definedName>
    <definedName name="Table2.2">'Business Ownership'!$B$15</definedName>
    <definedName name="Table2.3">'Business Ownership'!$B$22</definedName>
    <definedName name="Table2.4">'Business Ownership'!$B$34</definedName>
    <definedName name="Table2.5">'Business Ownership'!$B$40</definedName>
    <definedName name="table2.6">'Business Ownership'!$B$48</definedName>
    <definedName name="Table2.7">'Business Ownership'!$B$55</definedName>
    <definedName name="Table3.1">Employment!$B$2</definedName>
    <definedName name="Table3.2">Employment!$B$15</definedName>
    <definedName name="Table3.3">Employment!$B$22</definedName>
    <definedName name="Table3.4">Employment!$B$31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" i="6" l="1"/>
  <c r="BD47" i="1" l="1"/>
  <c r="BD45" i="1"/>
  <c r="BD42" i="1"/>
  <c r="BD43" i="1"/>
  <c r="BD41" i="1"/>
  <c r="BD36" i="1"/>
  <c r="BD37" i="1"/>
  <c r="BD38" i="1"/>
  <c r="BD35" i="1"/>
  <c r="BD28" i="1"/>
  <c r="BD26" i="1"/>
  <c r="BD24" i="1"/>
  <c r="BD21" i="1"/>
  <c r="BD22" i="1"/>
  <c r="BD20" i="1"/>
  <c r="BD18" i="1"/>
  <c r="BD19" i="1"/>
  <c r="BD17" i="1"/>
  <c r="BD12" i="1"/>
  <c r="BD13" i="1"/>
  <c r="BD11" i="1"/>
  <c r="BD7" i="1"/>
  <c r="BD8" i="1"/>
  <c r="BD6" i="1"/>
  <c r="CH29" i="2" l="1"/>
</calcChain>
</file>

<file path=xl/sharedStrings.xml><?xml version="1.0" encoding="utf-8"?>
<sst xmlns="http://schemas.openxmlformats.org/spreadsheetml/2006/main" count="1628" uniqueCount="203">
  <si>
    <t>Dili</t>
  </si>
  <si>
    <t>Total Timor-Leste</t>
  </si>
  <si>
    <t>2010-11</t>
  </si>
  <si>
    <t>2011-12</t>
  </si>
  <si>
    <t>2012-13</t>
  </si>
  <si>
    <t>2013-14</t>
  </si>
  <si>
    <t>Employment</t>
  </si>
  <si>
    <t>Empregu</t>
  </si>
  <si>
    <t>Manufacturing</t>
  </si>
  <si>
    <t>Fabrikasaun</t>
  </si>
  <si>
    <t>Male *</t>
  </si>
  <si>
    <t>Mane *</t>
  </si>
  <si>
    <t>n</t>
  </si>
  <si>
    <t>Construction</t>
  </si>
  <si>
    <t>Konstrusaun</t>
  </si>
  <si>
    <t>Female *</t>
  </si>
  <si>
    <t>Feto *</t>
  </si>
  <si>
    <t>Retail and Wholesale Trade</t>
  </si>
  <si>
    <t>Komérsiu Retallu no Grosu</t>
  </si>
  <si>
    <t>Total employment *</t>
  </si>
  <si>
    <t>Total empregu *</t>
  </si>
  <si>
    <t>Accommodation and Food Services</t>
  </si>
  <si>
    <t>Akomodasaun no Servisu Hahan</t>
  </si>
  <si>
    <t>Income</t>
  </si>
  <si>
    <t>Rendimentu</t>
  </si>
  <si>
    <t>Financial and Insurance</t>
  </si>
  <si>
    <t>Asuransi no Financeiro</t>
  </si>
  <si>
    <t>Income from sales of goods and services</t>
  </si>
  <si>
    <t>Rendimentu husi venda bens no servisu seluk</t>
  </si>
  <si>
    <t>$m</t>
  </si>
  <si>
    <t>Other industries</t>
  </si>
  <si>
    <t>Indústria sira seluk</t>
  </si>
  <si>
    <t>Other income</t>
  </si>
  <si>
    <t>Rendimentu sira seluk</t>
  </si>
  <si>
    <t>Total income</t>
  </si>
  <si>
    <t>Total rendimentu</t>
  </si>
  <si>
    <t>Expenses</t>
  </si>
  <si>
    <t>Despezas</t>
  </si>
  <si>
    <t>Labour Costs</t>
  </si>
  <si>
    <t>Kustus maun de obra</t>
  </si>
  <si>
    <t>Wages and salaries</t>
  </si>
  <si>
    <t>Vensimentu no Salaries</t>
  </si>
  <si>
    <t>Non-wage benefits</t>
  </si>
  <si>
    <t>Benefisiu la-salarial</t>
  </si>
  <si>
    <t>Total labour costs</t>
  </si>
  <si>
    <t>Total Kustu maun de obra</t>
  </si>
  <si>
    <t>Purchases of supplies, materials and finished goods</t>
  </si>
  <si>
    <t>Kompra sasan, material no bens sira nebe ramata tiha ona</t>
  </si>
  <si>
    <t>Other expenses</t>
  </si>
  <si>
    <t>Despezas sira seluk</t>
  </si>
  <si>
    <t>Total expenses</t>
  </si>
  <si>
    <t>Total despezas</t>
  </si>
  <si>
    <t>Profit</t>
  </si>
  <si>
    <t>Lukru</t>
  </si>
  <si>
    <t>Average wages per employee **</t>
  </si>
  <si>
    <t>Salariu mediu ba kada empregadu **</t>
  </si>
  <si>
    <t>$</t>
  </si>
  <si>
    <t>Capital expenditure</t>
  </si>
  <si>
    <t>Despezas capital</t>
  </si>
  <si>
    <t>Municipalities</t>
  </si>
  <si>
    <t>Municipios</t>
  </si>
  <si>
    <t>Output</t>
  </si>
  <si>
    <t>Produtu</t>
  </si>
  <si>
    <t>Income from sale of goods and services</t>
  </si>
  <si>
    <t>Rendimentu hosi bens no servisus sira nian</t>
  </si>
  <si>
    <t>(less) Purchases of finished goods</t>
  </si>
  <si>
    <t>(menus) Akizisaun bens sira ne'ebé ramata tiha ona</t>
  </si>
  <si>
    <t>Other output</t>
  </si>
  <si>
    <t>Produtu sira seluk</t>
  </si>
  <si>
    <t>Total output</t>
  </si>
  <si>
    <t>Total produtu</t>
  </si>
  <si>
    <t>Intermediate use</t>
  </si>
  <si>
    <t>Uzu intermediáriu</t>
  </si>
  <si>
    <t>Purchases of supplies and materials</t>
  </si>
  <si>
    <t>Akizisaun sasan no material sira nian</t>
  </si>
  <si>
    <t>Other intermediate use</t>
  </si>
  <si>
    <t>Uzu intermediáriu sira seluk</t>
  </si>
  <si>
    <t>Total intermediate use</t>
  </si>
  <si>
    <t>Total uzu intermediáriu</t>
  </si>
  <si>
    <t>Industry value added</t>
  </si>
  <si>
    <t>Valor industrial adisionariu</t>
  </si>
  <si>
    <t>Compensation of employees</t>
  </si>
  <si>
    <t>Kompensasaun empregadu sira nian</t>
  </si>
  <si>
    <t/>
  </si>
  <si>
    <t>* Estimativa empregu nian sai arrdondadu ba besik ema 100.</t>
  </si>
  <si>
    <t>* Estimates of employment have been rounded to the nearest 100 persons.</t>
  </si>
  <si>
    <t>Contents</t>
  </si>
  <si>
    <t>2014-15</t>
  </si>
  <si>
    <t>Transportation and Storage</t>
  </si>
  <si>
    <t>Transportasaun no Armajen</t>
  </si>
  <si>
    <t>2015-16</t>
  </si>
  <si>
    <t>2016-17</t>
  </si>
  <si>
    <t>Total</t>
  </si>
  <si>
    <t>Male</t>
  </si>
  <si>
    <t>Female</t>
  </si>
  <si>
    <t>Information and Communication</t>
  </si>
  <si>
    <t>2017-18</t>
  </si>
  <si>
    <t>Business Activity Survey</t>
  </si>
  <si>
    <t xml:space="preserve">Informasaun no Komunikasaun </t>
  </si>
  <si>
    <t>Industria Seluk</t>
  </si>
  <si>
    <t>Timor-Leste Total</t>
  </si>
  <si>
    <t>Mane</t>
  </si>
  <si>
    <t>Feto</t>
  </si>
  <si>
    <t>2019*</t>
  </si>
  <si>
    <t>2020*</t>
  </si>
  <si>
    <t>Large (51+ employees)</t>
  </si>
  <si>
    <t>Medium (21-50 employees)</t>
  </si>
  <si>
    <t>Small (6-20 employees)</t>
  </si>
  <si>
    <t>Micro (0-5 employees)</t>
  </si>
  <si>
    <t>Medium ($100,001-$500,000)</t>
  </si>
  <si>
    <t>Large ($500,001+)</t>
  </si>
  <si>
    <t>Small ($0-$100,000)</t>
  </si>
  <si>
    <t>1. Key structural and economic data</t>
  </si>
  <si>
    <t>2. Business ownership</t>
  </si>
  <si>
    <t>2.10</t>
  </si>
  <si>
    <t>Bo'ot (51+ empregu)</t>
  </si>
  <si>
    <t>Mediu (21-50 empregu)</t>
  </si>
  <si>
    <t>Ki'ik (6-20 empregu)</t>
  </si>
  <si>
    <t>Mikro (0-5 empregu)</t>
  </si>
  <si>
    <t>Bo'ot ($500,001+)</t>
  </si>
  <si>
    <t>Mediu ($100,001-$500,000)</t>
  </si>
  <si>
    <t>Ki'ik ($0-$100,000)</t>
  </si>
  <si>
    <t>3. Employment</t>
  </si>
  <si>
    <t xml:space="preserve"> Employment</t>
  </si>
  <si>
    <t>2021-22</t>
  </si>
  <si>
    <t>2013</t>
  </si>
  <si>
    <t>2014</t>
  </si>
  <si>
    <t>2015</t>
  </si>
  <si>
    <t>2016</t>
  </si>
  <si>
    <t>2017</t>
  </si>
  <si>
    <t>2018</t>
  </si>
  <si>
    <t>2021</t>
  </si>
  <si>
    <t>2022</t>
  </si>
  <si>
    <t>Businesses</t>
  </si>
  <si>
    <t>Female owners</t>
  </si>
  <si>
    <t>Male owners</t>
  </si>
  <si>
    <t>Total owners</t>
  </si>
  <si>
    <t>Negosiu</t>
  </si>
  <si>
    <t>Last updated on 4 September 2023</t>
  </si>
  <si>
    <t>National Institute of Statistics of Timor-Leste</t>
  </si>
  <si>
    <r>
      <t xml:space="preserve">More information available from the </t>
    </r>
    <r>
      <rPr>
        <b/>
        <sz val="12"/>
        <color rgb="FF0000FF"/>
        <rFont val="Arial"/>
        <family val="2"/>
      </rPr>
      <t>National Institute of Statistics Timor-Leste website</t>
    </r>
  </si>
  <si>
    <t xml:space="preserve">Feto Nain </t>
  </si>
  <si>
    <t xml:space="preserve">Mane Nain </t>
  </si>
  <si>
    <t>Total ba Nain</t>
  </si>
  <si>
    <t>2022-23</t>
  </si>
  <si>
    <t>Key structural data by geography, non-oil producing businesses, 2010-2024</t>
  </si>
  <si>
    <t>Key structural data by industry, non-oil producing businesses, 2010-2024</t>
  </si>
  <si>
    <t>Key economic data by geography, non-oil producing businesses, 2010-2024</t>
  </si>
  <si>
    <t>Key economic data by industry, non-oil producing businesses, 2010-2024</t>
  </si>
  <si>
    <t>Dadus esensial estrutura nian tuir jeografia, empreza produtora la-petrolíferu, 2010-2024</t>
  </si>
  <si>
    <t>Dadus esensial estrutura nian tuir indústria, empreza produtora la-petrolíferu, 2010-2024</t>
  </si>
  <si>
    <t>Dadus esensial ekonómiku tuir jeografia, empreza produtora la-petrolíferu, 2010-2024</t>
  </si>
  <si>
    <t>Dadus esensial ekonómiku tuir indústria, empreza produtora la-petrolíferu, 2010-2024</t>
  </si>
  <si>
    <t>Business ownership by industry, 2013-2024</t>
  </si>
  <si>
    <t>Business ownership by geography, 2013-2024</t>
  </si>
  <si>
    <t>Businesses with at least one female owner by industry, 2013-2024</t>
  </si>
  <si>
    <t>Businesses with at least one female owner by geography, 2013-2024</t>
  </si>
  <si>
    <t>Female owners by business size (employees), 2013-2024</t>
  </si>
  <si>
    <t>Female owners by business size (income), 2013-2024</t>
  </si>
  <si>
    <t>Business and owner counts, 2013-2024</t>
  </si>
  <si>
    <t>Nain ba negosius kada industria, 2013-2024</t>
  </si>
  <si>
    <t>Nain ba negosius kada jeografia, 2013-2024</t>
  </si>
  <si>
    <t>Mais ou menus iha ida ka liu feto nebe nain ba negosius kada industria, 2013-2024</t>
  </si>
  <si>
    <t>Mais ou menus iha ida ka liu feto nebe nain ba negosius kada jeografia, 2013-2024</t>
  </si>
  <si>
    <t>Nain feto ba negosiu tuir sasukat (empregu), 2013-2024</t>
  </si>
  <si>
    <t>Nain feto ba negosiu tuir sasukat (rendimentu), 2013-2024</t>
  </si>
  <si>
    <t>Numeru Nain ba Negosiu, 2013-2024</t>
  </si>
  <si>
    <t>Employment by industry, 2013-2024</t>
  </si>
  <si>
    <t>Employment by geography, 2013-2024</t>
  </si>
  <si>
    <t>Employment by business size (employees), 2013-2024</t>
  </si>
  <si>
    <t>Employment by business size (income), 2013-2024</t>
  </si>
  <si>
    <t>Nain ba negosius kada Industria, 2013-2024</t>
  </si>
  <si>
    <t>Table 1.1 Key structural data by geography, non-oil producing businesses, 2010-2024</t>
  </si>
  <si>
    <t>Table 1.3 Key economic data by geography, non-oil producing businesses, 2010-2024</t>
  </si>
  <si>
    <t>Table 1.2 Key structural data by industry, non-oil producing businesses, 2010-2024</t>
  </si>
  <si>
    <t>Table 1.4 Key economic data by industry, non-oil producing businesses, 2010-2024</t>
  </si>
  <si>
    <t>Tabela 1.5 Dadus esensial estrutura nian tuir jeografia, empreza produtora la-petrolíferu, 2010-2024</t>
  </si>
  <si>
    <t>Tabela 1.7 Dadus esensial ekonómiku tuir jeografia, empreza produtora la-petrolíferu, 2010-2024</t>
  </si>
  <si>
    <t>Tabela 1.6 Dadus esensial estrutura nian tuir indústria, empreza produtora la-petrolíferu, 2010-2024</t>
  </si>
  <si>
    <t>Tabela 1.8 Dadus esensial ekonómiku tuir indústria, empreza produtora la-petrolíferu, 2010-2024</t>
  </si>
  <si>
    <t>Table 2.3 Businesses with at least one female owner by industry, 2013-2024</t>
  </si>
  <si>
    <t>Table 2.4 Businesses with at least one female owner by geography, 2013-24</t>
  </si>
  <si>
    <t>Table 2.5 Female owners by business size (employees), 2013-2024</t>
  </si>
  <si>
    <t>Table 2.6 Female owners by business size (income), 2013-2024</t>
  </si>
  <si>
    <t>Table 2.7 Business and owner counts 2013-2024</t>
  </si>
  <si>
    <t>Table 2.2 Business ownership by geography, 2013-2024</t>
  </si>
  <si>
    <t>Table 2.1 Business ownership by industry, 2013-2024</t>
  </si>
  <si>
    <t>Tabela 2.8 Nain ba negosius kada Industria, 2013-2024</t>
  </si>
  <si>
    <t>Tabela 2.9 Nain ba negosius kada jeografia, 2013-2024</t>
  </si>
  <si>
    <t>Tabela 2.10 Mais ou menus iha ida ka liu feto nebe nain ba negosius kada industria, 2013-2024</t>
  </si>
  <si>
    <t>Tabela 2.11 Mais ou menus iha ida ka liu feto nebe nain ba negosius kada jeografia, 2013-2024</t>
  </si>
  <si>
    <t>Tabela 2.12 Feto nain ba negosiu tuir medida (empregu), 2013-2024</t>
  </si>
  <si>
    <t>Tabela 2.13 Feto nain ba negosiu tuir medida (rendimentu), 2013-2024</t>
  </si>
  <si>
    <t>Table 2.14 Numeru Nain ba Negosiu 2013-2024</t>
  </si>
  <si>
    <t>Table 3.1 Employment by industry, 2013-2024</t>
  </si>
  <si>
    <t>Table 3.2 Employment by geography, 2013-2024</t>
  </si>
  <si>
    <t>Table 3.3 Employment by business size (employees), 2013-2024</t>
  </si>
  <si>
    <t>Table 3.4 Employment by business size (income), 2013-2024</t>
  </si>
  <si>
    <t>Tabela 3.5 Nain ba negosius kada Industria, 2013-2024</t>
  </si>
  <si>
    <t>Tabela 3.6 Nain ba negosius kada jeografia, 2013-2024</t>
  </si>
  <si>
    <t>Tabela 3.7  Feto nain ba negosiu tuir medida (empregu), 2013-2024</t>
  </si>
  <si>
    <t>Tabela 3.8  Feto nain ba negosiu tuir medida (rendimentu), 2013-2024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</si>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</sst>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(* ###0_);_(* \(###0\);_(* &quot;-&quot;??_);_(@_)"/>
    <numFmt numFmtId="168" formatCode="_(* #,##0.0_);_(* \(#,##0.0\);_(* &quot;-&quot;??_);_(@_)"/>
    <numFmt numFmtId="169" formatCode="_-* #,##0.0_-;\-* #,##0.0_-;_-* &quot;-&quot;??_-;_-@_-"/>
    <numFmt numFmtId="170" formatCode="_-[$€-2]* #,##0.00_-;\-[$€-2]* #,##0.00_-;_-[$€-2]* &quot;-&quot;??_-"/>
    <numFmt numFmtId="171" formatCode="_-* #,##0_-;\-* #,##0_-;_-* &quot;-&quot;??_-;_-@_-"/>
    <numFmt numFmtId="172" formatCode="0.00000"/>
    <numFmt numFmtId="173" formatCode="0.0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0000FF"/>
      <name val="Arial"/>
      <family val="2"/>
    </font>
    <font>
      <sz val="14"/>
      <color rgb="FF000000"/>
      <name val="Arial"/>
      <family val="2"/>
    </font>
    <font>
      <b/>
      <sz val="30"/>
      <color rgb="FF000000"/>
      <name val="Arial"/>
      <family val="2"/>
    </font>
    <font>
      <sz val="14"/>
      <color rgb="FF0070C0"/>
      <name val="Calibri"/>
      <family val="2"/>
      <scheme val="minor"/>
    </font>
    <font>
      <sz val="11"/>
      <name val="Arial"/>
      <family val="2"/>
    </font>
    <font>
      <b/>
      <sz val="22"/>
      <color rgb="FFFFFFFF"/>
      <name val="Arial"/>
      <family val="2"/>
    </font>
    <font>
      <b/>
      <sz val="20"/>
      <color rgb="FF000000"/>
      <name val="Arial"/>
      <family val="2"/>
    </font>
    <font>
      <b/>
      <sz val="12"/>
      <color rgb="FF0000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336633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2" applyNumberFormat="0" applyAlignment="0" applyProtection="0"/>
    <xf numFmtId="0" fontId="5" fillId="27" borderId="12" applyNumberFormat="0" applyAlignment="0" applyProtection="0"/>
    <xf numFmtId="0" fontId="6" fillId="28" borderId="13" applyNumberFormat="0" applyAlignment="0" applyProtection="0"/>
    <xf numFmtId="0" fontId="6" fillId="28" borderId="13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2" applyNumberFormat="0" applyAlignment="0" applyProtection="0"/>
    <xf numFmtId="0" fontId="12" fillId="30" borderId="12" applyNumberFormat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2" fillId="32" borderId="18" applyNumberFormat="0" applyFont="0" applyAlignment="0" applyProtection="0"/>
    <xf numFmtId="0" fontId="2" fillId="32" borderId="18" applyNumberFormat="0" applyFont="0" applyAlignment="0" applyProtection="0"/>
    <xf numFmtId="0" fontId="16" fillId="27" borderId="19" applyNumberFormat="0" applyAlignment="0" applyProtection="0"/>
    <xf numFmtId="0" fontId="16" fillId="27" borderId="19" applyNumberFormat="0" applyAlignment="0" applyProtection="0"/>
    <xf numFmtId="9" fontId="2" fillId="0" borderId="0" applyFont="0" applyFill="0" applyBorder="0" applyAlignment="0" applyProtection="0"/>
    <xf numFmtId="0" fontId="17" fillId="0" borderId="1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9">
    <xf numFmtId="0" fontId="0" fillId="0" borderId="0" xfId="0"/>
    <xf numFmtId="0" fontId="17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165" fontId="17" fillId="0" borderId="0" xfId="55" applyNumberFormat="1" applyFont="1"/>
    <xf numFmtId="9" fontId="17" fillId="0" borderId="0" xfId="93" applyFont="1"/>
    <xf numFmtId="166" fontId="17" fillId="0" borderId="0" xfId="93" applyNumberFormat="1" applyFont="1"/>
    <xf numFmtId="0" fontId="22" fillId="0" borderId="0" xfId="0" applyFont="1"/>
    <xf numFmtId="0" fontId="23" fillId="0" borderId="0" xfId="0" applyFont="1"/>
    <xf numFmtId="167" fontId="24" fillId="33" borderId="0" xfId="55" applyNumberFormat="1" applyFont="1" applyFill="1" applyBorder="1" applyAlignment="1">
      <alignment vertical="top"/>
    </xf>
    <xf numFmtId="167" fontId="24" fillId="33" borderId="2" xfId="55" applyNumberFormat="1" applyFont="1" applyFill="1" applyBorder="1" applyAlignment="1">
      <alignment vertical="top"/>
    </xf>
    <xf numFmtId="0" fontId="22" fillId="33" borderId="3" xfId="0" applyFont="1" applyFill="1" applyBorder="1"/>
    <xf numFmtId="0" fontId="17" fillId="33" borderId="0" xfId="0" applyFont="1" applyFill="1"/>
    <xf numFmtId="0" fontId="17" fillId="33" borderId="2" xfId="0" applyFont="1" applyFill="1" applyBorder="1"/>
    <xf numFmtId="0" fontId="17" fillId="33" borderId="4" xfId="0" applyFont="1" applyFill="1" applyBorder="1" applyAlignment="1">
      <alignment horizontal="center"/>
    </xf>
    <xf numFmtId="167" fontId="24" fillId="33" borderId="3" xfId="55" applyNumberFormat="1" applyFont="1" applyFill="1" applyBorder="1" applyAlignment="1">
      <alignment vertical="top"/>
    </xf>
    <xf numFmtId="0" fontId="22" fillId="33" borderId="3" xfId="0" applyFont="1" applyFill="1" applyBorder="1" applyAlignment="1">
      <alignment vertical="top"/>
    </xf>
    <xf numFmtId="0" fontId="22" fillId="33" borderId="0" xfId="0" applyFont="1" applyFill="1" applyAlignment="1">
      <alignment vertical="top"/>
    </xf>
    <xf numFmtId="0" fontId="22" fillId="33" borderId="2" xfId="0" applyFont="1" applyFill="1" applyBorder="1" applyAlignment="1">
      <alignment vertical="top"/>
    </xf>
    <xf numFmtId="0" fontId="22" fillId="33" borderId="4" xfId="0" applyFont="1" applyFill="1" applyBorder="1" applyAlignment="1">
      <alignment horizontal="center" vertical="top"/>
    </xf>
    <xf numFmtId="165" fontId="22" fillId="33" borderId="3" xfId="55" applyNumberFormat="1" applyFont="1" applyFill="1" applyBorder="1"/>
    <xf numFmtId="165" fontId="25" fillId="33" borderId="0" xfId="55" applyNumberFormat="1" applyFont="1" applyFill="1" applyBorder="1"/>
    <xf numFmtId="165" fontId="25" fillId="33" borderId="2" xfId="55" applyNumberFormat="1" applyFont="1" applyFill="1" applyBorder="1"/>
    <xf numFmtId="165" fontId="25" fillId="33" borderId="0" xfId="55" applyNumberFormat="1" applyFont="1" applyFill="1" applyBorder="1" applyAlignment="1">
      <alignment horizontal="right"/>
    </xf>
    <xf numFmtId="165" fontId="25" fillId="33" borderId="2" xfId="55" applyNumberFormat="1" applyFont="1" applyFill="1" applyBorder="1" applyAlignment="1">
      <alignment horizontal="right"/>
    </xf>
    <xf numFmtId="165" fontId="25" fillId="33" borderId="3" xfId="55" applyNumberFormat="1" applyFont="1" applyFill="1" applyBorder="1"/>
    <xf numFmtId="0" fontId="17" fillId="33" borderId="3" xfId="0" applyFont="1" applyFill="1" applyBorder="1"/>
    <xf numFmtId="165" fontId="17" fillId="33" borderId="3" xfId="55" applyNumberFormat="1" applyFont="1" applyFill="1" applyBorder="1"/>
    <xf numFmtId="165" fontId="17" fillId="33" borderId="0" xfId="55" applyNumberFormat="1" applyFont="1" applyFill="1" applyBorder="1"/>
    <xf numFmtId="165" fontId="17" fillId="33" borderId="2" xfId="55" applyNumberFormat="1" applyFont="1" applyFill="1" applyBorder="1" applyAlignment="1">
      <alignment wrapText="1"/>
    </xf>
    <xf numFmtId="168" fontId="25" fillId="33" borderId="2" xfId="0" applyNumberFormat="1" applyFont="1" applyFill="1" applyBorder="1"/>
    <xf numFmtId="165" fontId="17" fillId="33" borderId="4" xfId="55" applyNumberFormat="1" applyFont="1" applyFill="1" applyBorder="1" applyAlignment="1">
      <alignment horizontal="center"/>
    </xf>
    <xf numFmtId="165" fontId="22" fillId="33" borderId="0" xfId="55" applyNumberFormat="1" applyFont="1" applyFill="1" applyBorder="1"/>
    <xf numFmtId="165" fontId="22" fillId="33" borderId="2" xfId="55" applyNumberFormat="1" applyFont="1" applyFill="1" applyBorder="1" applyAlignment="1">
      <alignment wrapText="1"/>
    </xf>
    <xf numFmtId="0" fontId="22" fillId="33" borderId="4" xfId="0" applyFont="1" applyFill="1" applyBorder="1" applyAlignment="1">
      <alignment horizontal="center"/>
    </xf>
    <xf numFmtId="165" fontId="24" fillId="33" borderId="3" xfId="55" applyNumberFormat="1" applyFont="1" applyFill="1" applyBorder="1"/>
    <xf numFmtId="165" fontId="24" fillId="33" borderId="0" xfId="55" applyNumberFormat="1" applyFont="1" applyFill="1" applyBorder="1"/>
    <xf numFmtId="165" fontId="24" fillId="33" borderId="2" xfId="55" applyNumberFormat="1" applyFont="1" applyFill="1" applyBorder="1"/>
    <xf numFmtId="165" fontId="22" fillId="0" borderId="0" xfId="55" applyNumberFormat="1" applyFont="1"/>
    <xf numFmtId="165" fontId="22" fillId="33" borderId="4" xfId="55" applyNumberFormat="1" applyFont="1" applyFill="1" applyBorder="1" applyAlignment="1">
      <alignment horizontal="center"/>
    </xf>
    <xf numFmtId="0" fontId="25" fillId="33" borderId="0" xfId="0" applyFont="1" applyFill="1"/>
    <xf numFmtId="0" fontId="25" fillId="33" borderId="2" xfId="0" applyFont="1" applyFill="1" applyBorder="1"/>
    <xf numFmtId="169" fontId="25" fillId="33" borderId="0" xfId="55" applyNumberFormat="1" applyFont="1" applyFill="1" applyBorder="1"/>
    <xf numFmtId="168" fontId="17" fillId="33" borderId="3" xfId="55" applyNumberFormat="1" applyFont="1" applyFill="1" applyBorder="1"/>
    <xf numFmtId="0" fontId="17" fillId="33" borderId="4" xfId="0" quotePrefix="1" applyFont="1" applyFill="1" applyBorder="1" applyAlignment="1">
      <alignment horizontal="center"/>
    </xf>
    <xf numFmtId="169" fontId="25" fillId="33" borderId="3" xfId="55" applyNumberFormat="1" applyFont="1" applyFill="1" applyBorder="1"/>
    <xf numFmtId="169" fontId="25" fillId="33" borderId="2" xfId="55" applyNumberFormat="1" applyFont="1" applyFill="1" applyBorder="1"/>
    <xf numFmtId="168" fontId="17" fillId="0" borderId="0" xfId="55" applyNumberFormat="1" applyFont="1"/>
    <xf numFmtId="168" fontId="17" fillId="33" borderId="4" xfId="55" quotePrefix="1" applyNumberFormat="1" applyFont="1" applyFill="1" applyBorder="1" applyAlignment="1">
      <alignment horizontal="center"/>
    </xf>
    <xf numFmtId="168" fontId="25" fillId="33" borderId="0" xfId="55" applyNumberFormat="1" applyFont="1" applyFill="1" applyBorder="1"/>
    <xf numFmtId="168" fontId="17" fillId="33" borderId="0" xfId="55" applyNumberFormat="1" applyFont="1" applyFill="1" applyBorder="1" applyAlignment="1"/>
    <xf numFmtId="168" fontId="17" fillId="33" borderId="2" xfId="55" applyNumberFormat="1" applyFont="1" applyFill="1" applyBorder="1" applyAlignment="1"/>
    <xf numFmtId="168" fontId="17" fillId="33" borderId="4" xfId="55" applyNumberFormat="1" applyFont="1" applyFill="1" applyBorder="1" applyAlignment="1">
      <alignment horizontal="center"/>
    </xf>
    <xf numFmtId="168" fontId="22" fillId="33" borderId="3" xfId="55" applyNumberFormat="1" applyFont="1" applyFill="1" applyBorder="1"/>
    <xf numFmtId="168" fontId="22" fillId="33" borderId="0" xfId="55" applyNumberFormat="1" applyFont="1" applyFill="1" applyBorder="1" applyAlignment="1"/>
    <xf numFmtId="168" fontId="22" fillId="33" borderId="2" xfId="55" applyNumberFormat="1" applyFont="1" applyFill="1" applyBorder="1" applyAlignment="1"/>
    <xf numFmtId="169" fontId="24" fillId="33" borderId="3" xfId="55" applyNumberFormat="1" applyFont="1" applyFill="1" applyBorder="1"/>
    <xf numFmtId="169" fontId="24" fillId="33" borderId="0" xfId="55" applyNumberFormat="1" applyFont="1" applyFill="1" applyBorder="1"/>
    <xf numFmtId="169" fontId="24" fillId="33" borderId="2" xfId="55" applyNumberFormat="1" applyFont="1" applyFill="1" applyBorder="1"/>
    <xf numFmtId="168" fontId="22" fillId="0" borderId="0" xfId="55" applyNumberFormat="1" applyFont="1"/>
    <xf numFmtId="168" fontId="22" fillId="33" borderId="4" xfId="55" applyNumberFormat="1" applyFont="1" applyFill="1" applyBorder="1" applyAlignment="1">
      <alignment horizontal="center"/>
    </xf>
    <xf numFmtId="168" fontId="24" fillId="33" borderId="0" xfId="55" applyNumberFormat="1" applyFont="1" applyFill="1" applyBorder="1"/>
    <xf numFmtId="0" fontId="26" fillId="0" borderId="0" xfId="0" applyFont="1"/>
    <xf numFmtId="168" fontId="22" fillId="33" borderId="0" xfId="55" applyNumberFormat="1" applyFont="1" applyFill="1" applyBorder="1"/>
    <xf numFmtId="168" fontId="22" fillId="33" borderId="2" xfId="55" applyNumberFormat="1" applyFont="1" applyFill="1" applyBorder="1"/>
    <xf numFmtId="168" fontId="17" fillId="33" borderId="0" xfId="55" applyNumberFormat="1" applyFont="1" applyFill="1" applyBorder="1"/>
    <xf numFmtId="168" fontId="17" fillId="33" borderId="2" xfId="55" applyNumberFormat="1" applyFont="1" applyFill="1" applyBorder="1"/>
    <xf numFmtId="165" fontId="17" fillId="33" borderId="2" xfId="55" applyNumberFormat="1" applyFont="1" applyFill="1" applyBorder="1"/>
    <xf numFmtId="0" fontId="24" fillId="33" borderId="2" xfId="0" applyFont="1" applyFill="1" applyBorder="1"/>
    <xf numFmtId="168" fontId="22" fillId="33" borderId="5" xfId="55" applyNumberFormat="1" applyFont="1" applyFill="1" applyBorder="1"/>
    <xf numFmtId="168" fontId="22" fillId="33" borderId="6" xfId="55" applyNumberFormat="1" applyFont="1" applyFill="1" applyBorder="1"/>
    <xf numFmtId="168" fontId="22" fillId="33" borderId="7" xfId="55" applyNumberFormat="1" applyFont="1" applyFill="1" applyBorder="1"/>
    <xf numFmtId="0" fontId="22" fillId="33" borderId="8" xfId="0" quotePrefix="1" applyFont="1" applyFill="1" applyBorder="1" applyAlignment="1">
      <alignment horizontal="center"/>
    </xf>
    <xf numFmtId="169" fontId="24" fillId="33" borderId="5" xfId="55" applyNumberFormat="1" applyFont="1" applyFill="1" applyBorder="1"/>
    <xf numFmtId="169" fontId="24" fillId="33" borderId="6" xfId="55" applyNumberFormat="1" applyFont="1" applyFill="1" applyBorder="1"/>
    <xf numFmtId="169" fontId="24" fillId="33" borderId="7" xfId="55" applyNumberFormat="1" applyFont="1" applyFill="1" applyBorder="1"/>
    <xf numFmtId="168" fontId="24" fillId="33" borderId="6" xfId="0" applyNumberFormat="1" applyFont="1" applyFill="1" applyBorder="1"/>
    <xf numFmtId="168" fontId="22" fillId="33" borderId="8" xfId="55" quotePrefix="1" applyNumberFormat="1" applyFont="1" applyFill="1" applyBorder="1" applyAlignment="1">
      <alignment horizontal="center"/>
    </xf>
    <xf numFmtId="168" fontId="24" fillId="33" borderId="6" xfId="55" applyNumberFormat="1" applyFont="1" applyFill="1" applyBorder="1"/>
    <xf numFmtId="169" fontId="17" fillId="0" borderId="0" xfId="0" applyNumberFormat="1" applyFont="1"/>
    <xf numFmtId="165" fontId="25" fillId="0" borderId="0" xfId="55" applyNumberFormat="1" applyFont="1" applyBorder="1"/>
    <xf numFmtId="165" fontId="23" fillId="0" borderId="0" xfId="55" applyNumberFormat="1" applyFont="1" applyBorder="1"/>
    <xf numFmtId="169" fontId="17" fillId="0" borderId="0" xfId="93" applyNumberFormat="1" applyFont="1"/>
    <xf numFmtId="1" fontId="17" fillId="0" borderId="0" xfId="0" applyNumberFormat="1" applyFont="1"/>
    <xf numFmtId="9" fontId="25" fillId="0" borderId="0" xfId="93" applyFont="1" applyBorder="1"/>
    <xf numFmtId="168" fontId="25" fillId="33" borderId="2" xfId="55" applyNumberFormat="1" applyFont="1" applyFill="1" applyBorder="1"/>
    <xf numFmtId="168" fontId="17" fillId="33" borderId="0" xfId="55" applyNumberFormat="1" applyFont="1" applyFill="1" applyBorder="1" applyAlignment="1">
      <alignment horizontal="left" wrapText="1"/>
    </xf>
    <xf numFmtId="168" fontId="17" fillId="33" borderId="0" xfId="55" applyNumberFormat="1" applyFont="1" applyFill="1" applyBorder="1" applyAlignment="1">
      <alignment horizontal="left"/>
    </xf>
    <xf numFmtId="168" fontId="17" fillId="33" borderId="2" xfId="55" applyNumberFormat="1" applyFont="1" applyFill="1" applyBorder="1" applyAlignment="1">
      <alignment horizontal="left"/>
    </xf>
    <xf numFmtId="168" fontId="24" fillId="33" borderId="2" xfId="55" applyNumberFormat="1" applyFont="1" applyFill="1" applyBorder="1"/>
    <xf numFmtId="168" fontId="26" fillId="0" borderId="0" xfId="55" applyNumberFormat="1" applyFont="1"/>
    <xf numFmtId="168" fontId="17" fillId="33" borderId="8" xfId="55" applyNumberFormat="1" applyFont="1" applyFill="1" applyBorder="1" applyAlignment="1">
      <alignment horizontal="center"/>
    </xf>
    <xf numFmtId="168" fontId="24" fillId="33" borderId="7" xfId="55" applyNumberFormat="1" applyFont="1" applyFill="1" applyBorder="1"/>
    <xf numFmtId="169" fontId="22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167" fontId="24" fillId="33" borderId="21" xfId="55" applyNumberFormat="1" applyFont="1" applyFill="1" applyBorder="1" applyAlignment="1">
      <alignment vertical="top"/>
    </xf>
    <xf numFmtId="0" fontId="32" fillId="0" borderId="0" xfId="0" applyFont="1" applyAlignment="1">
      <alignment horizontal="left"/>
    </xf>
    <xf numFmtId="0" fontId="29" fillId="0" borderId="6" xfId="0" applyFont="1" applyBorder="1"/>
    <xf numFmtId="9" fontId="25" fillId="33" borderId="0" xfId="93" applyFont="1" applyFill="1" applyBorder="1"/>
    <xf numFmtId="167" fontId="24" fillId="33" borderId="22" xfId="55" applyNumberFormat="1" applyFont="1" applyFill="1" applyBorder="1" applyAlignment="1">
      <alignment vertical="top"/>
    </xf>
    <xf numFmtId="167" fontId="24" fillId="33" borderId="23" xfId="55" applyNumberFormat="1" applyFont="1" applyFill="1" applyBorder="1" applyAlignment="1">
      <alignment vertical="top"/>
    </xf>
    <xf numFmtId="0" fontId="17" fillId="0" borderId="2" xfId="0" applyFont="1" applyBorder="1"/>
    <xf numFmtId="168" fontId="25" fillId="33" borderId="7" xfId="0" applyNumberFormat="1" applyFont="1" applyFill="1" applyBorder="1"/>
    <xf numFmtId="0" fontId="34" fillId="0" borderId="0" xfId="0" applyFont="1" applyAlignment="1">
      <alignment horizontal="left"/>
    </xf>
    <xf numFmtId="0" fontId="33" fillId="0" borderId="0" xfId="0" applyFont="1"/>
    <xf numFmtId="0" fontId="31" fillId="0" borderId="0" xfId="0" applyFont="1" applyAlignment="1">
      <alignment horizontal="left"/>
    </xf>
    <xf numFmtId="165" fontId="17" fillId="0" borderId="0" xfId="55" applyNumberFormat="1" applyFont="1" applyBorder="1"/>
    <xf numFmtId="0" fontId="17" fillId="33" borderId="3" xfId="0" applyFont="1" applyFill="1" applyBorder="1" applyAlignment="1">
      <alignment horizontal="center"/>
    </xf>
    <xf numFmtId="165" fontId="24" fillId="33" borderId="5" xfId="55" applyNumberFormat="1" applyFont="1" applyFill="1" applyBorder="1"/>
    <xf numFmtId="165" fontId="24" fillId="33" borderId="6" xfId="55" applyNumberFormat="1" applyFont="1" applyFill="1" applyBorder="1"/>
    <xf numFmtId="165" fontId="24" fillId="33" borderId="7" xfId="55" applyNumberFormat="1" applyFont="1" applyFill="1" applyBorder="1"/>
    <xf numFmtId="167" fontId="24" fillId="33" borderId="3" xfId="55" applyNumberFormat="1" applyFont="1" applyFill="1" applyBorder="1" applyAlignment="1">
      <alignment horizontal="center" vertical="top"/>
    </xf>
    <xf numFmtId="167" fontId="24" fillId="33" borderId="0" xfId="55" applyNumberFormat="1" applyFont="1" applyFill="1" applyBorder="1" applyAlignment="1">
      <alignment horizontal="center" vertical="top"/>
    </xf>
    <xf numFmtId="167" fontId="24" fillId="33" borderId="2" xfId="55" applyNumberFormat="1" applyFont="1" applyFill="1" applyBorder="1" applyAlignment="1">
      <alignment horizontal="center" vertical="top"/>
    </xf>
    <xf numFmtId="0" fontId="17" fillId="33" borderId="8" xfId="0" applyFont="1" applyFill="1" applyBorder="1" applyAlignment="1">
      <alignment horizontal="center"/>
    </xf>
    <xf numFmtId="0" fontId="22" fillId="33" borderId="23" xfId="0" applyFont="1" applyFill="1" applyBorder="1"/>
    <xf numFmtId="0" fontId="17" fillId="33" borderId="24" xfId="0" applyFont="1" applyFill="1" applyBorder="1" applyAlignment="1">
      <alignment horizontal="center"/>
    </xf>
    <xf numFmtId="0" fontId="0" fillId="35" borderId="23" xfId="0" applyFill="1" applyBorder="1"/>
    <xf numFmtId="167" fontId="24" fillId="35" borderId="22" xfId="55" applyNumberFormat="1" applyFont="1" applyFill="1" applyBorder="1" applyAlignment="1">
      <alignment horizontal="center" vertical="top"/>
    </xf>
    <xf numFmtId="0" fontId="0" fillId="35" borderId="21" xfId="0" applyFill="1" applyBorder="1" applyAlignment="1">
      <alignment horizontal="center"/>
    </xf>
    <xf numFmtId="165" fontId="25" fillId="0" borderId="2" xfId="55" applyNumberFormat="1" applyFont="1" applyBorder="1" applyAlignment="1">
      <alignment horizontal="right"/>
    </xf>
    <xf numFmtId="168" fontId="25" fillId="33" borderId="6" xfId="0" applyNumberFormat="1" applyFont="1" applyFill="1" applyBorder="1"/>
    <xf numFmtId="0" fontId="25" fillId="33" borderId="3" xfId="0" applyFont="1" applyFill="1" applyBorder="1"/>
    <xf numFmtId="169" fontId="25" fillId="33" borderId="6" xfId="55" applyNumberFormat="1" applyFont="1" applyFill="1" applyBorder="1"/>
    <xf numFmtId="168" fontId="24" fillId="33" borderId="2" xfId="0" applyNumberFormat="1" applyFont="1" applyFill="1" applyBorder="1"/>
    <xf numFmtId="168" fontId="24" fillId="33" borderId="7" xfId="0" applyNumberFormat="1" applyFont="1" applyFill="1" applyBorder="1"/>
    <xf numFmtId="168" fontId="17" fillId="33" borderId="3" xfId="55" applyNumberFormat="1" applyFont="1" applyFill="1" applyBorder="1" applyAlignment="1">
      <alignment horizontal="center"/>
    </xf>
    <xf numFmtId="168" fontId="17" fillId="33" borderId="3" xfId="55" quotePrefix="1" applyNumberFormat="1" applyFont="1" applyFill="1" applyBorder="1" applyAlignment="1">
      <alignment horizontal="center"/>
    </xf>
    <xf numFmtId="168" fontId="17" fillId="33" borderId="5" xfId="55" applyNumberFormat="1" applyFont="1" applyFill="1" applyBorder="1" applyAlignment="1">
      <alignment horizontal="center"/>
    </xf>
    <xf numFmtId="165" fontId="17" fillId="33" borderId="3" xfId="55" applyNumberFormat="1" applyFont="1" applyFill="1" applyBorder="1" applyAlignment="1">
      <alignment horizontal="center"/>
    </xf>
    <xf numFmtId="165" fontId="22" fillId="33" borderId="3" xfId="55" applyNumberFormat="1" applyFont="1" applyFill="1" applyBorder="1" applyAlignment="1">
      <alignment horizontal="center"/>
    </xf>
    <xf numFmtId="168" fontId="22" fillId="33" borderId="3" xfId="55" applyNumberFormat="1" applyFont="1" applyFill="1" applyBorder="1" applyAlignment="1">
      <alignment horizontal="center"/>
    </xf>
    <xf numFmtId="168" fontId="22" fillId="33" borderId="5" xfId="55" quotePrefix="1" applyNumberFormat="1" applyFont="1" applyFill="1" applyBorder="1" applyAlignment="1">
      <alignment horizontal="center"/>
    </xf>
    <xf numFmtId="165" fontId="22" fillId="33" borderId="5" xfId="55" applyNumberFormat="1" applyFont="1" applyFill="1" applyBorder="1"/>
    <xf numFmtId="167" fontId="24" fillId="35" borderId="21" xfId="55" applyNumberFormat="1" applyFont="1" applyFill="1" applyBorder="1" applyAlignment="1">
      <alignment horizontal="center" vertical="top"/>
    </xf>
    <xf numFmtId="0" fontId="22" fillId="33" borderId="3" xfId="0" applyFont="1" applyFill="1" applyBorder="1" applyAlignment="1">
      <alignment horizontal="center" vertical="top"/>
    </xf>
    <xf numFmtId="171" fontId="0" fillId="0" borderId="0" xfId="55" applyNumberFormat="1" applyFont="1"/>
    <xf numFmtId="167" fontId="24" fillId="35" borderId="23" xfId="55" applyNumberFormat="1" applyFont="1" applyFill="1" applyBorder="1" applyAlignment="1">
      <alignment horizontal="center" vertical="top"/>
    </xf>
    <xf numFmtId="165" fontId="25" fillId="33" borderId="3" xfId="55" applyNumberFormat="1" applyFont="1" applyFill="1" applyBorder="1" applyAlignment="1">
      <alignment horizontal="center"/>
    </xf>
    <xf numFmtId="165" fontId="24" fillId="33" borderId="5" xfId="55" applyNumberFormat="1" applyFont="1" applyFill="1" applyBorder="1" applyAlignment="1">
      <alignment horizontal="center"/>
    </xf>
    <xf numFmtId="165" fontId="25" fillId="33" borderId="2" xfId="55" applyNumberFormat="1" applyFont="1" applyFill="1" applyBorder="1" applyAlignment="1">
      <alignment horizontal="center"/>
    </xf>
    <xf numFmtId="165" fontId="25" fillId="0" borderId="0" xfId="55" applyNumberFormat="1" applyFont="1" applyBorder="1" applyAlignment="1">
      <alignment horizontal="right"/>
    </xf>
    <xf numFmtId="171" fontId="25" fillId="33" borderId="0" xfId="55" applyNumberFormat="1" applyFont="1" applyFill="1" applyBorder="1"/>
    <xf numFmtId="171" fontId="25" fillId="0" borderId="0" xfId="55" applyNumberFormat="1" applyFont="1" applyFill="1" applyBorder="1"/>
    <xf numFmtId="171" fontId="25" fillId="33" borderId="3" xfId="55" applyNumberFormat="1" applyFont="1" applyFill="1" applyBorder="1"/>
    <xf numFmtId="171" fontId="25" fillId="0" borderId="3" xfId="55" applyNumberFormat="1" applyFont="1" applyFill="1" applyBorder="1"/>
    <xf numFmtId="171" fontId="24" fillId="33" borderId="2" xfId="55" applyNumberFormat="1" applyFont="1" applyFill="1" applyBorder="1"/>
    <xf numFmtId="171" fontId="24" fillId="0" borderId="2" xfId="55" applyNumberFormat="1" applyFont="1" applyFill="1" applyBorder="1"/>
    <xf numFmtId="165" fontId="24" fillId="0" borderId="2" xfId="55" applyNumberFormat="1" applyFont="1" applyFill="1" applyBorder="1"/>
    <xf numFmtId="165" fontId="22" fillId="33" borderId="2" xfId="55" applyNumberFormat="1" applyFont="1" applyFill="1" applyBorder="1"/>
    <xf numFmtId="164" fontId="25" fillId="33" borderId="0" xfId="55" applyFont="1" applyFill="1" applyBorder="1"/>
    <xf numFmtId="165" fontId="25" fillId="0" borderId="0" xfId="55" applyNumberFormat="1" applyFont="1" applyFill="1" applyBorder="1"/>
    <xf numFmtId="165" fontId="25" fillId="0" borderId="3" xfId="55" applyNumberFormat="1" applyFont="1" applyFill="1" applyBorder="1"/>
    <xf numFmtId="171" fontId="25" fillId="33" borderId="5" xfId="55" applyNumberFormat="1" applyFont="1" applyFill="1" applyBorder="1"/>
    <xf numFmtId="171" fontId="25" fillId="33" borderId="6" xfId="55" applyNumberFormat="1" applyFont="1" applyFill="1" applyBorder="1"/>
    <xf numFmtId="171" fontId="24" fillId="33" borderId="7" xfId="55" applyNumberFormat="1" applyFont="1" applyFill="1" applyBorder="1"/>
    <xf numFmtId="165" fontId="17" fillId="33" borderId="5" xfId="55" applyNumberFormat="1" applyFont="1" applyFill="1" applyBorder="1"/>
    <xf numFmtId="165" fontId="25" fillId="33" borderId="5" xfId="55" applyNumberFormat="1" applyFont="1" applyFill="1" applyBorder="1"/>
    <xf numFmtId="165" fontId="25" fillId="33" borderId="6" xfId="55" applyNumberFormat="1" applyFont="1" applyFill="1" applyBorder="1"/>
    <xf numFmtId="165" fontId="25" fillId="33" borderId="7" xfId="55" applyNumberFormat="1" applyFont="1" applyFill="1" applyBorder="1"/>
    <xf numFmtId="165" fontId="18" fillId="10" borderId="10" xfId="17" applyNumberFormat="1" applyFont="1" applyBorder="1" applyAlignment="1">
      <alignment horizontal="center" vertical="center" wrapText="1"/>
    </xf>
    <xf numFmtId="165" fontId="18" fillId="10" borderId="11" xfId="17" applyNumberFormat="1" applyFont="1" applyBorder="1" applyAlignment="1">
      <alignment horizontal="center" vertical="center" wrapText="1"/>
    </xf>
    <xf numFmtId="165" fontId="18" fillId="10" borderId="10" xfId="17" applyNumberFormat="1" applyFont="1" applyBorder="1" applyAlignment="1">
      <alignment horizontal="center" vertical="center"/>
    </xf>
    <xf numFmtId="165" fontId="18" fillId="10" borderId="11" xfId="17" applyNumberFormat="1" applyFont="1" applyBorder="1" applyAlignment="1">
      <alignment horizontal="center" vertical="center"/>
    </xf>
    <xf numFmtId="167" fontId="24" fillId="33" borderId="0" xfId="55" applyNumberFormat="1" applyFont="1" applyFill="1" applyBorder="1" applyAlignment="1">
      <alignment horizontal="right" vertical="top"/>
    </xf>
    <xf numFmtId="167" fontId="24" fillId="33" borderId="2" xfId="55" applyNumberFormat="1" applyFont="1" applyFill="1" applyBorder="1" applyAlignment="1">
      <alignment horizontal="right" vertical="top"/>
    </xf>
    <xf numFmtId="169" fontId="17" fillId="0" borderId="0" xfId="93" applyNumberFormat="1" applyFont="1" applyBorder="1"/>
    <xf numFmtId="169" fontId="25" fillId="33" borderId="5" xfId="55" applyNumberFormat="1" applyFont="1" applyFill="1" applyBorder="1"/>
    <xf numFmtId="169" fontId="25" fillId="33" borderId="7" xfId="55" applyNumberFormat="1" applyFont="1" applyFill="1" applyBorder="1"/>
    <xf numFmtId="165" fontId="17" fillId="0" borderId="0" xfId="0" applyNumberFormat="1" applyFont="1"/>
    <xf numFmtId="0" fontId="17" fillId="33" borderId="23" xfId="0" applyFont="1" applyFill="1" applyBorder="1" applyAlignment="1">
      <alignment horizontal="center"/>
    </xf>
    <xf numFmtId="0" fontId="17" fillId="33" borderId="5" xfId="0" applyFont="1" applyFill="1" applyBorder="1" applyAlignment="1">
      <alignment horizontal="center"/>
    </xf>
    <xf numFmtId="167" fontId="24" fillId="0" borderId="0" xfId="55" applyNumberFormat="1" applyFont="1" applyFill="1" applyBorder="1" applyAlignment="1">
      <alignment vertical="top"/>
    </xf>
    <xf numFmtId="167" fontId="24" fillId="0" borderId="2" xfId="55" applyNumberFormat="1" applyFont="1" applyFill="1" applyBorder="1" applyAlignment="1">
      <alignment vertical="top"/>
    </xf>
    <xf numFmtId="165" fontId="18" fillId="10" borderId="22" xfId="17" applyNumberFormat="1" applyFont="1" applyBorder="1" applyAlignment="1">
      <alignment horizontal="center" vertical="center"/>
    </xf>
    <xf numFmtId="168" fontId="25" fillId="33" borderId="0" xfId="0" applyNumberFormat="1" applyFont="1" applyFill="1"/>
    <xf numFmtId="168" fontId="24" fillId="33" borderId="0" xfId="0" applyNumberFormat="1" applyFont="1" applyFill="1"/>
    <xf numFmtId="0" fontId="24" fillId="33" borderId="0" xfId="0" applyFont="1" applyFill="1"/>
    <xf numFmtId="165" fontId="18" fillId="10" borderId="9" xfId="17" applyNumberFormat="1" applyFont="1" applyBorder="1" applyAlignment="1">
      <alignment vertical="center" wrapText="1"/>
    </xf>
    <xf numFmtId="165" fontId="18" fillId="10" borderId="10" xfId="17" applyNumberFormat="1" applyFont="1" applyBorder="1" applyAlignment="1">
      <alignment vertical="center" wrapText="1"/>
    </xf>
    <xf numFmtId="167" fontId="24" fillId="33" borderId="3" xfId="55" applyNumberFormat="1" applyFont="1" applyFill="1" applyBorder="1" applyAlignment="1">
      <alignment horizontal="right" vertical="top"/>
    </xf>
    <xf numFmtId="168" fontId="25" fillId="33" borderId="3" xfId="0" applyNumberFormat="1" applyFont="1" applyFill="1" applyBorder="1"/>
    <xf numFmtId="168" fontId="24" fillId="33" borderId="3" xfId="0" applyNumberFormat="1" applyFont="1" applyFill="1" applyBorder="1"/>
    <xf numFmtId="168" fontId="24" fillId="33" borderId="5" xfId="0" applyNumberFormat="1" applyFont="1" applyFill="1" applyBorder="1"/>
    <xf numFmtId="168" fontId="25" fillId="33" borderId="5" xfId="0" applyNumberFormat="1" applyFont="1" applyFill="1" applyBorder="1"/>
    <xf numFmtId="172" fontId="25" fillId="33" borderId="0" xfId="0" applyNumberFormat="1" applyFont="1" applyFill="1"/>
    <xf numFmtId="173" fontId="25" fillId="33" borderId="0" xfId="0" applyNumberFormat="1" applyFont="1" applyFill="1"/>
    <xf numFmtId="0" fontId="22" fillId="33" borderId="3" xfId="0" applyFont="1" applyFill="1" applyBorder="1" applyAlignment="1">
      <alignment horizontal="center"/>
    </xf>
    <xf numFmtId="0" fontId="17" fillId="33" borderId="3" xfId="0" quotePrefix="1" applyFont="1" applyFill="1" applyBorder="1" applyAlignment="1">
      <alignment horizontal="center"/>
    </xf>
    <xf numFmtId="0" fontId="22" fillId="33" borderId="5" xfId="0" quotePrefix="1" applyFont="1" applyFill="1" applyBorder="1" applyAlignment="1">
      <alignment horizontal="center"/>
    </xf>
    <xf numFmtId="165" fontId="18" fillId="10" borderId="21" xfId="17" applyNumberFormat="1" applyFont="1" applyBorder="1" applyAlignment="1">
      <alignment horizontal="center" vertical="center"/>
    </xf>
    <xf numFmtId="169" fontId="25" fillId="0" borderId="0" xfId="55" applyNumberFormat="1" applyFont="1" applyFill="1" applyBorder="1"/>
    <xf numFmtId="169" fontId="24" fillId="0" borderId="0" xfId="55" applyNumberFormat="1" applyFont="1" applyFill="1" applyBorder="1"/>
    <xf numFmtId="165" fontId="24" fillId="0" borderId="0" xfId="55" applyNumberFormat="1" applyFont="1" applyFill="1" applyBorder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5" fillId="34" borderId="0" xfId="0" applyFont="1" applyFill="1" applyAlignment="1">
      <alignment vertical="center"/>
    </xf>
    <xf numFmtId="0" fontId="36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8" fillId="10" borderId="9" xfId="17" applyFont="1" applyBorder="1" applyAlignment="1">
      <alignment horizontal="center" vertical="center"/>
    </xf>
    <xf numFmtId="0" fontId="18" fillId="10" borderId="10" xfId="17" applyFont="1" applyBorder="1" applyAlignment="1">
      <alignment horizontal="center" vertical="center"/>
    </xf>
    <xf numFmtId="0" fontId="18" fillId="10" borderId="11" xfId="17" applyFont="1" applyBorder="1" applyAlignment="1">
      <alignment horizontal="center" vertical="center"/>
    </xf>
    <xf numFmtId="165" fontId="18" fillId="10" borderId="9" xfId="17" applyNumberFormat="1" applyFont="1" applyBorder="1" applyAlignment="1">
      <alignment horizontal="center" vertical="center" wrapText="1"/>
    </xf>
    <xf numFmtId="165" fontId="18" fillId="10" borderId="10" xfId="17" applyNumberFormat="1" applyFont="1" applyBorder="1" applyAlignment="1">
      <alignment horizontal="center" vertical="center" wrapText="1"/>
    </xf>
    <xf numFmtId="165" fontId="18" fillId="10" borderId="11" xfId="17" applyNumberFormat="1" applyFont="1" applyBorder="1" applyAlignment="1">
      <alignment horizontal="center" vertical="center" wrapText="1"/>
    </xf>
    <xf numFmtId="168" fontId="22" fillId="33" borderId="5" xfId="55" applyNumberFormat="1" applyFont="1" applyFill="1" applyBorder="1" applyAlignment="1">
      <alignment horizontal="left" wrapText="1"/>
    </xf>
    <xf numFmtId="168" fontId="22" fillId="33" borderId="6" xfId="55" applyNumberFormat="1" applyFont="1" applyFill="1" applyBorder="1" applyAlignment="1">
      <alignment horizontal="left" wrapText="1"/>
    </xf>
    <xf numFmtId="168" fontId="22" fillId="33" borderId="7" xfId="55" applyNumberFormat="1" applyFont="1" applyFill="1" applyBorder="1" applyAlignment="1">
      <alignment horizontal="left" wrapText="1"/>
    </xf>
    <xf numFmtId="168" fontId="22" fillId="33" borderId="3" xfId="55" applyNumberFormat="1" applyFont="1" applyFill="1" applyBorder="1" applyAlignment="1">
      <alignment horizontal="left" wrapText="1"/>
    </xf>
    <xf numFmtId="168" fontId="22" fillId="33" borderId="0" xfId="55" applyNumberFormat="1" applyFont="1" applyFill="1" applyBorder="1" applyAlignment="1">
      <alignment horizontal="left" wrapText="1"/>
    </xf>
    <xf numFmtId="168" fontId="22" fillId="33" borderId="2" xfId="55" applyNumberFormat="1" applyFont="1" applyFill="1" applyBorder="1" applyAlignment="1">
      <alignment horizontal="left" wrapText="1"/>
    </xf>
    <xf numFmtId="168" fontId="17" fillId="33" borderId="0" xfId="55" applyNumberFormat="1" applyFont="1" applyFill="1" applyBorder="1" applyAlignment="1">
      <alignment horizontal="left" wrapText="1"/>
    </xf>
    <xf numFmtId="168" fontId="17" fillId="33" borderId="2" xfId="55" applyNumberFormat="1" applyFont="1" applyFill="1" applyBorder="1" applyAlignment="1">
      <alignment horizontal="left" wrapText="1"/>
    </xf>
    <xf numFmtId="165" fontId="22" fillId="33" borderId="3" xfId="55" applyNumberFormat="1" applyFont="1" applyFill="1" applyBorder="1" applyAlignment="1">
      <alignment horizontal="left" wrapText="1"/>
    </xf>
    <xf numFmtId="165" fontId="22" fillId="33" borderId="0" xfId="55" applyNumberFormat="1" applyFont="1" applyFill="1" applyBorder="1" applyAlignment="1">
      <alignment horizontal="left" wrapText="1"/>
    </xf>
    <xf numFmtId="165" fontId="22" fillId="33" borderId="2" xfId="55" applyNumberFormat="1" applyFont="1" applyFill="1" applyBorder="1" applyAlignment="1">
      <alignment horizontal="left" wrapText="1"/>
    </xf>
    <xf numFmtId="0" fontId="22" fillId="33" borderId="9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165" fontId="18" fillId="10" borderId="9" xfId="17" applyNumberFormat="1" applyFont="1" applyBorder="1" applyAlignment="1">
      <alignment horizontal="center" vertical="center"/>
    </xf>
    <xf numFmtId="165" fontId="18" fillId="10" borderId="10" xfId="17" applyNumberFormat="1" applyFont="1" applyBorder="1" applyAlignment="1">
      <alignment horizontal="center" vertical="center"/>
    </xf>
    <xf numFmtId="165" fontId="18" fillId="10" borderId="11" xfId="17" applyNumberFormat="1" applyFont="1" applyBorder="1" applyAlignment="1">
      <alignment horizontal="center" vertical="center"/>
    </xf>
    <xf numFmtId="165" fontId="18" fillId="10" borderId="23" xfId="17" applyNumberFormat="1" applyFont="1" applyBorder="1" applyAlignment="1">
      <alignment horizontal="center" vertical="center"/>
    </xf>
    <xf numFmtId="165" fontId="18" fillId="10" borderId="22" xfId="17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7" fontId="25" fillId="33" borderId="0" xfId="55" applyNumberFormat="1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9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55" builtinId="3"/>
    <cellStyle name="Comma 2" xfId="56" xr:uid="{00000000-0005-0000-0000-000037000000}"/>
    <cellStyle name="Comma 3" xfId="57" xr:uid="{00000000-0005-0000-0000-000038000000}"/>
    <cellStyle name="Comma 4" xfId="58" xr:uid="{00000000-0005-0000-0000-000039000000}"/>
    <cellStyle name="Comma 5" xfId="59" xr:uid="{00000000-0005-0000-0000-00003A000000}"/>
    <cellStyle name="Comma 6" xfId="60" xr:uid="{00000000-0005-0000-0000-00003B000000}"/>
    <cellStyle name="Euro" xfId="61" xr:uid="{00000000-0005-0000-0000-00003C000000}"/>
    <cellStyle name="Explanatory Text 2" xfId="62" xr:uid="{00000000-0005-0000-0000-00003D000000}"/>
    <cellStyle name="Explanatory Text 3" xfId="63" xr:uid="{00000000-0005-0000-0000-00003E000000}"/>
    <cellStyle name="Good 2" xfId="64" xr:uid="{00000000-0005-0000-0000-00003F000000}"/>
    <cellStyle name="Good 3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Input 2" xfId="74" xr:uid="{00000000-0005-0000-0000-000049000000}"/>
    <cellStyle name="Input 3" xfId="75" xr:uid="{00000000-0005-0000-0000-00004A000000}"/>
    <cellStyle name="Linked Cell 2" xfId="76" xr:uid="{00000000-0005-0000-0000-00004B000000}"/>
    <cellStyle name="Linked Cell 3" xfId="77" xr:uid="{00000000-0005-0000-0000-00004C000000}"/>
    <cellStyle name="Neutral 2" xfId="78" xr:uid="{00000000-0005-0000-0000-00004D000000}"/>
    <cellStyle name="Neutral 3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3 2" xfId="82" xr:uid="{00000000-0005-0000-0000-000052000000}"/>
    <cellStyle name="Normal 3 2 2" xfId="83" xr:uid="{00000000-0005-0000-0000-000053000000}"/>
    <cellStyle name="Normal 3 3" xfId="84" xr:uid="{00000000-0005-0000-0000-000054000000}"/>
    <cellStyle name="Normal 4" xfId="85" xr:uid="{00000000-0005-0000-0000-000055000000}"/>
    <cellStyle name="Normal 5" xfId="86" xr:uid="{00000000-0005-0000-0000-000056000000}"/>
    <cellStyle name="Normal 5 2" xfId="87" xr:uid="{00000000-0005-0000-0000-000057000000}"/>
    <cellStyle name="Normal 6" xfId="88" xr:uid="{00000000-0005-0000-0000-000058000000}"/>
    <cellStyle name="Note 2" xfId="89" xr:uid="{00000000-0005-0000-0000-000059000000}"/>
    <cellStyle name="Note 3" xfId="90" xr:uid="{00000000-0005-0000-0000-00005A000000}"/>
    <cellStyle name="Output 2" xfId="91" xr:uid="{00000000-0005-0000-0000-00005B000000}"/>
    <cellStyle name="Output 3" xfId="92" xr:uid="{00000000-0005-0000-0000-00005C000000}"/>
    <cellStyle name="Percent" xfId="93" builtinId="5"/>
    <cellStyle name="Subtotal_BAS" xfId="94" xr:uid="{00000000-0005-0000-0000-00005E000000}"/>
    <cellStyle name="Total 2" xfId="95" xr:uid="{00000000-0005-0000-0000-00005F000000}"/>
    <cellStyle name="Total 3" xfId="96" xr:uid="{00000000-0005-0000-0000-000060000000}"/>
    <cellStyle name="Warning Text 2" xfId="97" xr:uid="{00000000-0005-0000-0000-000061000000}"/>
    <cellStyle name="Warning Text 3" xfId="98" xr:uid="{00000000-0005-0000-0000-00006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ximenes\Desktop\BAS23\BAS%202023\OutputTable_BAS22%20-%2027-6-2023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ximenes\Desktop\BAS25\BAS%20Analysis%20Tool%20Update%20Output%20Table%20161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10"/>
      <sheetName val="data11"/>
      <sheetName val="data12"/>
      <sheetName val="data13orig"/>
      <sheetName val="data13"/>
      <sheetName val="data14"/>
      <sheetName val="data items"/>
      <sheetName val="data15"/>
      <sheetName val="data16"/>
      <sheetName val="data17"/>
      <sheetName val="data18"/>
      <sheetName val="data21"/>
      <sheetName val="data22"/>
      <sheetName val="Classifications"/>
      <sheetName val="Pub Tables"/>
      <sheetName val="BAS 2013 Revisions "/>
      <sheetName val="Clearance Tables - 1.1 and 1.2"/>
      <sheetName val="Clearance Tables - 1.3"/>
      <sheetName val="Clearance Tables - 1.4"/>
      <sheetName val="Clearance Tables - 1.5"/>
      <sheetName val="LaoHamutuk"/>
      <sheetName val="Confidentiality"/>
      <sheetName val="Revisions"/>
      <sheetName val="RSEs"/>
      <sheetName val="ChartsEnglish"/>
      <sheetName val="ChartsTetun"/>
      <sheetName val="Tables for Macroeconomy"/>
      <sheetName val="NAB_Industry12"/>
      <sheetName val="Industry Tables for NA Summary"/>
      <sheetName val="Industry Tables all items"/>
      <sheetName val="NA_Industry22"/>
      <sheetName val="NA_Sector22"/>
      <sheetName val="NA_Industry21"/>
      <sheetName val="NA_Industry18"/>
      <sheetName val="NA_Industry15"/>
      <sheetName val="NA_Industry14"/>
      <sheetName val="NA_Industry13"/>
      <sheetName val="NA_Sector21"/>
      <sheetName val="NA_Sector18"/>
      <sheetName val="NA_Sector15"/>
      <sheetName val="NA_Sector14"/>
      <sheetName val="NAB_Sector13"/>
      <sheetName val="Sector Tables for NAB Summary"/>
      <sheetName val="NAB_Sector12"/>
      <sheetName val="Finest Industry10"/>
      <sheetName val="Finest Industry12"/>
      <sheetName val="Finest Industry13"/>
      <sheetName val="Finest Industry21"/>
      <sheetName val="Finest Industry18"/>
      <sheetName val="Finest Industry15"/>
      <sheetName val="Finest Industry14"/>
      <sheetName val="Municipalities"/>
      <sheetName val="BAS Co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D_DISTRICT</v>
          </cell>
          <cell r="D3" t="str">
            <v>D_INDUSTRY</v>
          </cell>
          <cell r="E3" t="str">
            <v>D_SOURCE</v>
          </cell>
          <cell r="F3" t="str">
            <v>D_SECTOR</v>
          </cell>
          <cell r="I3" t="str">
            <v>D_IVA</v>
          </cell>
          <cell r="J3" t="str">
            <v>D_OUTPUT</v>
          </cell>
          <cell r="K3" t="str">
            <v>D_INTUSE</v>
          </cell>
          <cell r="L3" t="str">
            <v>D_EMPTOT_M</v>
          </cell>
          <cell r="M3" t="str">
            <v>D_EMPTOT_F</v>
          </cell>
          <cell r="N3" t="str">
            <v>D_EMPTOT</v>
          </cell>
          <cell r="O3" t="str">
            <v>D_INCSALSERV</v>
          </cell>
          <cell r="P3" t="str">
            <v>D_INCOTH</v>
          </cell>
          <cell r="Q3" t="str">
            <v>D_INCTOT</v>
          </cell>
          <cell r="R3" t="str">
            <v>D_EXPTOTLC</v>
          </cell>
          <cell r="S3" t="str">
            <v>D_EXPPURCH</v>
          </cell>
          <cell r="T3" t="str">
            <v>D_EXPOTH</v>
          </cell>
          <cell r="U3" t="str">
            <v>D_EXPTOT</v>
          </cell>
          <cell r="V3" t="str">
            <v>D_PROFIT</v>
          </cell>
          <cell r="W3" t="str">
            <v>D_CAPEXTOT</v>
          </cell>
          <cell r="X3" t="str">
            <v>D_EXPPURCHGOODS</v>
          </cell>
          <cell r="Y3" t="str">
            <v>D_OUTPUTOTH</v>
          </cell>
          <cell r="Z3" t="str">
            <v>D_EXPPURCHMAT</v>
          </cell>
          <cell r="AA3" t="str">
            <v>D_POSM</v>
          </cell>
          <cell r="AB3" t="str">
            <v>D_POTS_IMPORT</v>
          </cell>
          <cell r="AC3" t="str">
            <v>D_POTS_WHOLESALE</v>
          </cell>
          <cell r="AD3" t="str">
            <v>D_POTS_RETAIL</v>
          </cell>
          <cell r="AE3" t="str">
            <v>D_POSM_IMPORT</v>
          </cell>
          <cell r="AF3" t="str">
            <v>D_POSM_WHOLESALE</v>
          </cell>
          <cell r="AG3" t="str">
            <v>D_POSM_RETAIL</v>
          </cell>
          <cell r="AH3" t="str">
            <v>D_FUEL</v>
          </cell>
          <cell r="AI3" t="str">
            <v>D_ELECTRICITY</v>
          </cell>
          <cell r="AJ3" t="str">
            <v>D_CONTRACTOR</v>
          </cell>
          <cell r="AK3" t="str">
            <v>COMMUNICATION</v>
          </cell>
          <cell r="AL3" t="str">
            <v>D_INTEREST</v>
          </cell>
          <cell r="AM3" t="str">
            <v>INTEREST_BANK</v>
          </cell>
          <cell r="AN3" t="str">
            <v>INTEREST_COY</v>
          </cell>
          <cell r="AO3" t="str">
            <v>INTEREST_OTH</v>
          </cell>
          <cell r="AP3" t="str">
            <v>REPAIR</v>
          </cell>
          <cell r="AQ3" t="str">
            <v>D_INSURANCE</v>
          </cell>
          <cell r="AR3" t="str">
            <v>D_INTUSEOTH</v>
          </cell>
          <cell r="AS3" t="str">
            <v>D_INCSALP</v>
          </cell>
          <cell r="AT3" t="str">
            <v>D_INCSALNP</v>
          </cell>
          <cell r="AU3" t="str">
            <v>D_INVCHGFG</v>
          </cell>
          <cell r="AV3" t="str">
            <v>D_MARGOUTPUT</v>
          </cell>
          <cell r="AW3" t="str">
            <v>D_INCSALPSERV</v>
          </cell>
          <cell r="AX3" t="str">
            <v>D_OACW</v>
          </cell>
          <cell r="AY3" t="str">
            <v>D_INVCHGWIP</v>
          </cell>
          <cell r="AZ3" t="str">
            <v>D_NONMARGOUTPUT</v>
          </cell>
          <cell r="BA3" t="str">
            <v>D_OTHINTEXP</v>
          </cell>
          <cell r="BB3" t="str">
            <v>D_OACWPURCH</v>
          </cell>
          <cell r="BC3" t="str">
            <v>D_INVCHGRAW</v>
          </cell>
          <cell r="BD3" t="str">
            <v>D_EXPWAGE</v>
          </cell>
          <cell r="BE3" t="str">
            <v>D_EXPWAGET</v>
          </cell>
          <cell r="BF3" t="str">
            <v>D_EXPWAGEF</v>
          </cell>
          <cell r="BG3" t="str">
            <v>D_EXPOTHLC</v>
          </cell>
          <cell r="BH3" t="str">
            <v>D_OACWWAGE</v>
          </cell>
          <cell r="BI3" t="str">
            <v>D_COE</v>
          </cell>
          <cell r="BJ3" t="str">
            <v>D_CAPEXLAND</v>
          </cell>
          <cell r="BK3" t="str">
            <v>D_CAPEXASSET</v>
          </cell>
          <cell r="BL3" t="str">
            <v>D_DISPLAND</v>
          </cell>
          <cell r="BM3" t="str">
            <v>D_DISPASSET</v>
          </cell>
          <cell r="BN3" t="str">
            <v>D_DISPTOT</v>
          </cell>
          <cell r="BO3" t="str">
            <v>OWNERS_M</v>
          </cell>
          <cell r="BP3" t="str">
            <v>OWNERS_F</v>
          </cell>
          <cell r="BQ3" t="str">
            <v>D_OWNERS</v>
          </cell>
          <cell r="BR3" t="str">
            <v>D_EMPTOTFTT</v>
          </cell>
          <cell r="BS3" t="str">
            <v>D_EMPTOTPTT</v>
          </cell>
          <cell r="BT3" t="str">
            <v>D_EMPTOTFTF</v>
          </cell>
          <cell r="BU3" t="str">
            <v>D_EMPTOTPTF</v>
          </cell>
          <cell r="BV3" t="str">
            <v>D_EMPTOTTNM</v>
          </cell>
          <cell r="BW3" t="str">
            <v>D_EMPTOTTNF</v>
          </cell>
          <cell r="BX3" t="str">
            <v>D_EMPTOTTN</v>
          </cell>
          <cell r="BY3" t="str">
            <v>D_EMPTOTFNM</v>
          </cell>
          <cell r="BZ3" t="str">
            <v>D_EMPTOTFNF</v>
          </cell>
          <cell r="CA3" t="str">
            <v>D_EMPTOTFN</v>
          </cell>
          <cell r="CB3" t="str">
            <v>ETN_FULL_M</v>
          </cell>
          <cell r="CC3" t="str">
            <v>ETN_FULL_F</v>
          </cell>
          <cell r="CD3" t="str">
            <v>ETN_PART_M</v>
          </cell>
          <cell r="CE3" t="str">
            <v>ETN_PART_F</v>
          </cell>
          <cell r="CF3" t="str">
            <v>EFN_FULL_M</v>
          </cell>
          <cell r="CG3" t="str">
            <v>EFN_FULL_F</v>
          </cell>
          <cell r="CH3" t="str">
            <v>EFN_PART_M</v>
          </cell>
          <cell r="CI3" t="str">
            <v>EFN_PART_F</v>
          </cell>
          <cell r="CJ3" t="str">
            <v>SALARIES_TN</v>
          </cell>
          <cell r="CK3" t="str">
            <v>SALARIES_FN</v>
          </cell>
          <cell r="CL3" t="str">
            <v>D_TIMORESE</v>
          </cell>
          <cell r="CM3" t="str">
            <v>D_FOREIGN</v>
          </cell>
          <cell r="CN3" t="str">
            <v>INTEREST_INC</v>
          </cell>
          <cell r="CO3" t="str">
            <v>FUEL_IMPORT</v>
          </cell>
          <cell r="CP3" t="str">
            <v>FUEL_WHOLESALE</v>
          </cell>
          <cell r="CQ3" t="str">
            <v>FUEL_RETAIL</v>
          </cell>
          <cell r="CR3" t="str">
            <v>LABOUR</v>
          </cell>
          <cell r="CS3" t="str">
            <v>RENT</v>
          </cell>
          <cell r="CT3" t="str">
            <v>DEPRECIATION</v>
          </cell>
          <cell r="CU3" t="str">
            <v>BAD_DEBTS</v>
          </cell>
          <cell r="CV3" t="str">
            <v>INS_VEHICLES</v>
          </cell>
          <cell r="CW3" t="str">
            <v>INS_BUILDINGS</v>
          </cell>
          <cell r="CX3" t="str">
            <v>INS_OTH</v>
          </cell>
          <cell r="CY3" t="str">
            <v>S_FUEL_IMPORT</v>
          </cell>
          <cell r="CZ3" t="str">
            <v>S_FUEL_WHOLESALE</v>
          </cell>
          <cell r="DA3" t="str">
            <v>S_FUEL_RETAIL</v>
          </cell>
          <cell r="DB3" t="str">
            <v>SOGP</v>
          </cell>
          <cell r="DC3" t="str">
            <v>SOGNP</v>
          </cell>
          <cell r="DD3" t="str">
            <v>INCSERV</v>
          </cell>
          <cell r="DE3" t="str">
            <v>OTHINC</v>
          </cell>
          <cell r="DF3" t="str">
            <v>NONWAGE</v>
          </cell>
          <cell r="DG3" t="str">
            <v>POTS_IMPORT</v>
          </cell>
          <cell r="DH3" t="str">
            <v>POTS_WHOLESALE</v>
          </cell>
          <cell r="DI3" t="str">
            <v>POTS_RETAIL</v>
          </cell>
          <cell r="DJ3" t="str">
            <v>POSM_IMPORT</v>
          </cell>
          <cell r="DK3" t="str">
            <v>POSM_WHOLESALE</v>
          </cell>
          <cell r="DL3" t="str">
            <v>POSM_RETAIL</v>
          </cell>
          <cell r="DM3" t="str">
            <v>ELECTRICITY</v>
          </cell>
          <cell r="DN3" t="str">
            <v>CONTRACTOR</v>
          </cell>
          <cell r="DO3" t="str">
            <v>OTHEXP</v>
          </cell>
          <cell r="DP3" t="str">
            <v>S_SOGP</v>
          </cell>
          <cell r="DQ3" t="str">
            <v>S_SOGNP</v>
          </cell>
          <cell r="DR3" t="str">
            <v>S_INCSERV</v>
          </cell>
          <cell r="DS3" t="str">
            <v>S_OTHINC</v>
          </cell>
          <cell r="DT3" t="str">
            <v>S_SALARIES_TN</v>
          </cell>
          <cell r="DU3" t="str">
            <v>S_SALARIES_FN</v>
          </cell>
          <cell r="DV3" t="str">
            <v>S_NONWAGE</v>
          </cell>
          <cell r="DW3" t="str">
            <v>S_POTS_IMPORT</v>
          </cell>
          <cell r="DX3" t="str">
            <v>S_POTS_WHOLESALE</v>
          </cell>
          <cell r="DY3" t="str">
            <v>S_POTS_RETAIL</v>
          </cell>
          <cell r="DZ3" t="str">
            <v>S_POSM_IMPORT</v>
          </cell>
          <cell r="EA3" t="str">
            <v>S_POSM_WHOLESALE</v>
          </cell>
          <cell r="EB3" t="str">
            <v>S_POSM_RETAIL</v>
          </cell>
          <cell r="EC3" t="e">
            <v>#N/A</v>
          </cell>
          <cell r="ED3" t="e">
            <v>#N/A</v>
          </cell>
          <cell r="EE3" t="e">
            <v>#N/A</v>
          </cell>
          <cell r="EF3" t="e">
            <v>#N/A</v>
          </cell>
          <cell r="EG3" t="e">
            <v>#N/A</v>
          </cell>
          <cell r="EH3" t="str">
            <v>INS_BUILDINGS</v>
          </cell>
          <cell r="EI3" t="str">
            <v>INS_OTH</v>
          </cell>
          <cell r="EJ3" t="str">
            <v>S_FUEL_IMPORT</v>
          </cell>
          <cell r="EK3" t="str">
            <v>S_FUEL_WHOLESALE</v>
          </cell>
          <cell r="EL3" t="str">
            <v>S_FUEL_RETAIL</v>
          </cell>
          <cell r="EM3" t="str">
            <v>SOGP</v>
          </cell>
          <cell r="EN3" t="str">
            <v>SOGNP</v>
          </cell>
          <cell r="EO3" t="str">
            <v>INCSERV</v>
          </cell>
          <cell r="EP3" t="str">
            <v>OTHINC</v>
          </cell>
          <cell r="EQ3" t="str">
            <v>NONWAGE</v>
          </cell>
          <cell r="ER3" t="str">
            <v>POTS_IMPORT</v>
          </cell>
          <cell r="ES3" t="str">
            <v>POTS_WHOLESALE</v>
          </cell>
          <cell r="ET3" t="str">
            <v>POTS_RETAIL</v>
          </cell>
          <cell r="EU3" t="str">
            <v>POSM_IMPORT</v>
          </cell>
          <cell r="EV3" t="str">
            <v>POSM_WHOLESALE</v>
          </cell>
          <cell r="EW3" t="str">
            <v>POSM_RETAIL</v>
          </cell>
          <cell r="EX3" t="str">
            <v>ELECTRICITY</v>
          </cell>
          <cell r="EY3" t="str">
            <v>CONTRACTOR</v>
          </cell>
          <cell r="EZ3" t="str">
            <v>OTHEXP</v>
          </cell>
          <cell r="FA3" t="str">
            <v>S_SOGP</v>
          </cell>
          <cell r="FB3" t="str">
            <v>S_SOGNP</v>
          </cell>
          <cell r="FC3" t="str">
            <v>S_INCSERV</v>
          </cell>
          <cell r="FD3" t="str">
            <v>S_OTHINC</v>
          </cell>
          <cell r="FE3" t="str">
            <v>S_SALARIES_TN</v>
          </cell>
          <cell r="FF3" t="str">
            <v>S_SALARIES_FN</v>
          </cell>
          <cell r="FG3" t="str">
            <v>S_NONWAGE</v>
          </cell>
          <cell r="FH3" t="str">
            <v>S_POTS_IMPORT</v>
          </cell>
          <cell r="FI3" t="str">
            <v>S_POTS_WHOLESALE</v>
          </cell>
          <cell r="FJ3" t="str">
            <v>S_POTS_RETAIL</v>
          </cell>
          <cell r="FK3" t="str">
            <v>S_POSM_IMPORT</v>
          </cell>
          <cell r="FL3" t="str">
            <v>S_POSM_WHOLESALE</v>
          </cell>
          <cell r="FM3" t="str">
            <v>S_POSM_RETAIL</v>
          </cell>
          <cell r="FN3" t="e">
            <v>#N/A</v>
          </cell>
          <cell r="FO3" t="e">
            <v>#N/A</v>
          </cell>
          <cell r="FP3" t="e">
            <v>#N/A</v>
          </cell>
          <cell r="FQ3" t="e">
            <v>#N/A</v>
          </cell>
          <cell r="FR3" t="e">
            <v>#N/A</v>
          </cell>
        </row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Q4">
            <v>13</v>
          </cell>
          <cell r="R4">
            <v>14</v>
          </cell>
          <cell r="S4">
            <v>15</v>
          </cell>
          <cell r="T4">
            <v>16</v>
          </cell>
          <cell r="U4">
            <v>17</v>
          </cell>
          <cell r="V4">
            <v>18</v>
          </cell>
          <cell r="W4">
            <v>19</v>
          </cell>
          <cell r="X4">
            <v>20</v>
          </cell>
          <cell r="Y4">
            <v>21</v>
          </cell>
          <cell r="Z4">
            <v>22</v>
          </cell>
          <cell r="AA4">
            <v>23</v>
          </cell>
          <cell r="AB4">
            <v>24</v>
          </cell>
          <cell r="AC4">
            <v>25</v>
          </cell>
          <cell r="AD4">
            <v>26</v>
          </cell>
          <cell r="AE4">
            <v>27</v>
          </cell>
          <cell r="AF4">
            <v>28</v>
          </cell>
          <cell r="AG4">
            <v>29</v>
          </cell>
          <cell r="AH4">
            <v>30</v>
          </cell>
          <cell r="AI4">
            <v>31</v>
          </cell>
          <cell r="AJ4">
            <v>32</v>
          </cell>
          <cell r="AK4">
            <v>33</v>
          </cell>
          <cell r="AL4">
            <v>34</v>
          </cell>
          <cell r="AM4">
            <v>35</v>
          </cell>
          <cell r="AN4">
            <v>36</v>
          </cell>
          <cell r="AO4">
            <v>37</v>
          </cell>
          <cell r="AP4">
            <v>38</v>
          </cell>
          <cell r="AQ4">
            <v>39</v>
          </cell>
          <cell r="AR4">
            <v>40</v>
          </cell>
          <cell r="AS4">
            <v>41</v>
          </cell>
          <cell r="AT4">
            <v>42</v>
          </cell>
          <cell r="AU4">
            <v>43</v>
          </cell>
          <cell r="AV4">
            <v>44</v>
          </cell>
          <cell r="AW4">
            <v>45</v>
          </cell>
          <cell r="AX4">
            <v>46</v>
          </cell>
          <cell r="AY4">
            <v>47</v>
          </cell>
          <cell r="AZ4">
            <v>48</v>
          </cell>
          <cell r="BA4">
            <v>49</v>
          </cell>
          <cell r="BB4">
            <v>50</v>
          </cell>
          <cell r="BC4">
            <v>51</v>
          </cell>
          <cell r="BD4">
            <v>52</v>
          </cell>
          <cell r="BE4">
            <v>53</v>
          </cell>
          <cell r="BF4">
            <v>54</v>
          </cell>
          <cell r="BG4">
            <v>55</v>
          </cell>
          <cell r="BH4">
            <v>56</v>
          </cell>
          <cell r="BI4">
            <v>57</v>
          </cell>
          <cell r="BJ4">
            <v>58</v>
          </cell>
          <cell r="BK4">
            <v>59</v>
          </cell>
          <cell r="BL4">
            <v>60</v>
          </cell>
          <cell r="BM4">
            <v>61</v>
          </cell>
          <cell r="BN4">
            <v>62</v>
          </cell>
          <cell r="BO4">
            <v>63</v>
          </cell>
          <cell r="BP4">
            <v>64</v>
          </cell>
          <cell r="BQ4">
            <v>65</v>
          </cell>
          <cell r="BR4">
            <v>66</v>
          </cell>
          <cell r="BS4">
            <v>67</v>
          </cell>
          <cell r="BT4">
            <v>68</v>
          </cell>
          <cell r="BU4">
            <v>69</v>
          </cell>
          <cell r="BV4">
            <v>70</v>
          </cell>
          <cell r="BW4">
            <v>71</v>
          </cell>
          <cell r="BX4">
            <v>72</v>
          </cell>
          <cell r="BY4">
            <v>73</v>
          </cell>
          <cell r="BZ4">
            <v>74</v>
          </cell>
          <cell r="CA4">
            <v>75</v>
          </cell>
          <cell r="CB4">
            <v>76</v>
          </cell>
          <cell r="CC4">
            <v>77</v>
          </cell>
          <cell r="CD4">
            <v>78</v>
          </cell>
          <cell r="CE4">
            <v>79</v>
          </cell>
          <cell r="CF4">
            <v>80</v>
          </cell>
          <cell r="CG4">
            <v>81</v>
          </cell>
          <cell r="CH4">
            <v>82</v>
          </cell>
          <cell r="CI4">
            <v>83</v>
          </cell>
          <cell r="CJ4">
            <v>84</v>
          </cell>
          <cell r="CK4">
            <v>85</v>
          </cell>
          <cell r="CL4">
            <v>86</v>
          </cell>
          <cell r="CM4">
            <v>87</v>
          </cell>
          <cell r="CN4">
            <v>88</v>
          </cell>
          <cell r="CO4">
            <v>89</v>
          </cell>
          <cell r="CP4">
            <v>90</v>
          </cell>
          <cell r="CQ4">
            <v>91</v>
          </cell>
          <cell r="CR4">
            <v>92</v>
          </cell>
          <cell r="CS4">
            <v>93</v>
          </cell>
          <cell r="CT4">
            <v>94</v>
          </cell>
          <cell r="CU4">
            <v>95</v>
          </cell>
          <cell r="CV4">
            <v>96</v>
          </cell>
          <cell r="CW4">
            <v>97</v>
          </cell>
          <cell r="CX4">
            <v>98</v>
          </cell>
          <cell r="CY4">
            <v>99</v>
          </cell>
          <cell r="CZ4">
            <v>100</v>
          </cell>
          <cell r="DA4">
            <v>101</v>
          </cell>
          <cell r="DB4">
            <v>102</v>
          </cell>
          <cell r="DC4">
            <v>103</v>
          </cell>
          <cell r="DD4">
            <v>104</v>
          </cell>
          <cell r="DE4">
            <v>105</v>
          </cell>
          <cell r="DF4">
            <v>106</v>
          </cell>
          <cell r="DG4">
            <v>107</v>
          </cell>
          <cell r="DH4">
            <v>108</v>
          </cell>
          <cell r="DI4">
            <v>109</v>
          </cell>
          <cell r="DJ4">
            <v>110</v>
          </cell>
          <cell r="DK4">
            <v>111</v>
          </cell>
          <cell r="DL4">
            <v>112</v>
          </cell>
          <cell r="DM4">
            <v>113</v>
          </cell>
          <cell r="DN4">
            <v>114</v>
          </cell>
          <cell r="DO4">
            <v>115</v>
          </cell>
          <cell r="DP4">
            <v>116</v>
          </cell>
          <cell r="DQ4">
            <v>117</v>
          </cell>
          <cell r="DR4">
            <v>118</v>
          </cell>
          <cell r="DS4">
            <v>119</v>
          </cell>
          <cell r="DT4">
            <v>120</v>
          </cell>
          <cell r="DU4">
            <v>121</v>
          </cell>
          <cell r="DV4">
            <v>122</v>
          </cell>
          <cell r="DW4">
            <v>123</v>
          </cell>
          <cell r="DX4">
            <v>124</v>
          </cell>
          <cell r="DY4">
            <v>125</v>
          </cell>
          <cell r="DZ4">
            <v>126</v>
          </cell>
          <cell r="EA4">
            <v>127</v>
          </cell>
          <cell r="EB4">
            <v>128</v>
          </cell>
          <cell r="EC4">
            <v>129</v>
          </cell>
          <cell r="ED4">
            <v>130</v>
          </cell>
          <cell r="EE4">
            <v>131</v>
          </cell>
          <cell r="EF4">
            <v>132</v>
          </cell>
          <cell r="EG4">
            <v>133</v>
          </cell>
          <cell r="EH4">
            <v>97</v>
          </cell>
          <cell r="EI4">
            <v>98</v>
          </cell>
          <cell r="EJ4">
            <v>99</v>
          </cell>
          <cell r="EK4">
            <v>100</v>
          </cell>
          <cell r="EL4">
            <v>101</v>
          </cell>
          <cell r="EM4">
            <v>102</v>
          </cell>
          <cell r="EN4">
            <v>103</v>
          </cell>
          <cell r="EO4">
            <v>104</v>
          </cell>
          <cell r="EP4">
            <v>105</v>
          </cell>
          <cell r="EQ4">
            <v>106</v>
          </cell>
          <cell r="ER4">
            <v>107</v>
          </cell>
          <cell r="ES4">
            <v>108</v>
          </cell>
          <cell r="ET4">
            <v>109</v>
          </cell>
          <cell r="EU4">
            <v>110</v>
          </cell>
          <cell r="EV4">
            <v>111</v>
          </cell>
          <cell r="EW4">
            <v>112</v>
          </cell>
          <cell r="EX4">
            <v>113</v>
          </cell>
          <cell r="EY4">
            <v>114</v>
          </cell>
          <cell r="EZ4">
            <v>115</v>
          </cell>
          <cell r="FA4">
            <v>116</v>
          </cell>
          <cell r="FB4">
            <v>117</v>
          </cell>
          <cell r="FC4">
            <v>118</v>
          </cell>
          <cell r="FD4">
            <v>119</v>
          </cell>
          <cell r="FE4">
            <v>120</v>
          </cell>
          <cell r="FF4">
            <v>121</v>
          </cell>
          <cell r="FG4">
            <v>122</v>
          </cell>
          <cell r="FH4">
            <v>123</v>
          </cell>
          <cell r="FI4">
            <v>124</v>
          </cell>
          <cell r="FJ4">
            <v>125</v>
          </cell>
          <cell r="FK4">
            <v>126</v>
          </cell>
          <cell r="FL4">
            <v>127</v>
          </cell>
          <cell r="FM4">
            <v>128</v>
          </cell>
          <cell r="FN4">
            <v>129</v>
          </cell>
          <cell r="FO4">
            <v>130</v>
          </cell>
          <cell r="FP4">
            <v>131</v>
          </cell>
          <cell r="FQ4">
            <v>132</v>
          </cell>
          <cell r="FR4">
            <v>133</v>
          </cell>
        </row>
        <row r="5">
          <cell r="B5" t="str">
            <v>1_T_T_T</v>
          </cell>
          <cell r="C5">
            <v>1</v>
          </cell>
          <cell r="D5" t="str">
            <v>T</v>
          </cell>
          <cell r="E5" t="str">
            <v>T</v>
          </cell>
          <cell r="F5" t="str">
            <v>T</v>
          </cell>
          <cell r="G5">
            <v>1</v>
          </cell>
          <cell r="I5">
            <v>1427018.0715504996</v>
          </cell>
          <cell r="J5">
            <v>1821438.3145838496</v>
          </cell>
          <cell r="K5">
            <v>394420.24303335004</v>
          </cell>
          <cell r="L5">
            <v>189.98454423921527</v>
          </cell>
          <cell r="M5">
            <v>137.98740198744895</v>
          </cell>
          <cell r="N5">
            <v>327.97194622666422</v>
          </cell>
          <cell r="O5">
            <v>3351286.6937515493</v>
          </cell>
          <cell r="P5">
            <v>24364.939583849773</v>
          </cell>
          <cell r="Q5">
            <v>3375651.633335399</v>
          </cell>
          <cell r="R5">
            <v>414305.94375154935</v>
          </cell>
          <cell r="S5">
            <v>1746840.8937869929</v>
          </cell>
          <cell r="T5">
            <v>163515.125</v>
          </cell>
          <cell r="U5">
            <v>2324661.9625385422</v>
          </cell>
          <cell r="V5">
            <v>1050989.6707968567</v>
          </cell>
          <cell r="W5">
            <v>263537.5</v>
          </cell>
          <cell r="X5">
            <v>1529848.3791676995</v>
          </cell>
          <cell r="Y5">
            <v>0</v>
          </cell>
          <cell r="Z5">
            <v>216992.51461929336</v>
          </cell>
          <cell r="AA5">
            <v>98563.568751549319</v>
          </cell>
          <cell r="AB5">
            <v>124514.93958384977</v>
          </cell>
          <cell r="AC5">
            <v>1405333.4395838496</v>
          </cell>
          <cell r="AD5">
            <v>83864.939583849773</v>
          </cell>
          <cell r="AE5">
            <v>5614.9395838497721</v>
          </cell>
          <cell r="AF5">
            <v>36864.939583849773</v>
          </cell>
          <cell r="AG5">
            <v>56083.689583849773</v>
          </cell>
          <cell r="AH5">
            <v>66334.391411319753</v>
          </cell>
          <cell r="AI5">
            <v>52094.554456424288</v>
          </cell>
          <cell r="AJ5">
            <v>13912.603414056697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177427.72841405671</v>
          </cell>
          <cell r="AS5">
            <v>394618.06458384974</v>
          </cell>
          <cell r="AT5">
            <v>1534303.6895838496</v>
          </cell>
          <cell r="AU5">
            <v>0</v>
          </cell>
          <cell r="AV5">
            <v>4455.3104161502561</v>
          </cell>
          <cell r="AW5">
            <v>1816983.0041676995</v>
          </cell>
          <cell r="AX5">
            <v>0</v>
          </cell>
          <cell r="AY5">
            <v>0</v>
          </cell>
          <cell r="AZ5">
            <v>1816983.0041676995</v>
          </cell>
          <cell r="BA5">
            <v>177427.72841405671</v>
          </cell>
          <cell r="BB5">
            <v>0</v>
          </cell>
          <cell r="BC5">
            <v>0</v>
          </cell>
          <cell r="BD5">
            <v>403681.00416769955</v>
          </cell>
          <cell r="BE5">
            <v>382191.06458384974</v>
          </cell>
          <cell r="BF5">
            <v>21489.939583849773</v>
          </cell>
          <cell r="BG5">
            <v>10624.939583849773</v>
          </cell>
          <cell r="BH5">
            <v>0</v>
          </cell>
          <cell r="BI5">
            <v>414305.94375154935</v>
          </cell>
          <cell r="BJ5">
            <v>80000</v>
          </cell>
          <cell r="BK5">
            <v>183537.5</v>
          </cell>
          <cell r="BL5">
            <v>0</v>
          </cell>
          <cell r="BM5">
            <v>5625</v>
          </cell>
          <cell r="BN5">
            <v>5625</v>
          </cell>
          <cell r="BO5">
            <v>53.069444444444443</v>
          </cell>
          <cell r="BP5">
            <v>28</v>
          </cell>
          <cell r="BQ5">
            <v>81.069444444444443</v>
          </cell>
          <cell r="BR5">
            <v>315.67800787421811</v>
          </cell>
          <cell r="BS5">
            <v>1.8709633447029164</v>
          </cell>
          <cell r="BT5">
            <v>10.342702408669616</v>
          </cell>
          <cell r="BU5">
            <v>8.0272599073612436E-2</v>
          </cell>
          <cell r="BV5">
            <v>11.382000075407298</v>
          </cell>
          <cell r="BW5">
            <v>0.83166567796523494</v>
          </cell>
          <cell r="BX5">
            <v>12.213665753372533</v>
          </cell>
          <cell r="BY5">
            <v>9.6855602789534156</v>
          </cell>
          <cell r="BZ5">
            <v>0.73741472878981429</v>
          </cell>
          <cell r="CA5">
            <v>10.422975007743229</v>
          </cell>
          <cell r="CB5">
            <v>178.55796117550443</v>
          </cell>
          <cell r="CC5">
            <v>137.12004669871368</v>
          </cell>
          <cell r="CD5">
            <v>1.7410227847574333</v>
          </cell>
          <cell r="CE5">
            <v>0.12994055994548284</v>
          </cell>
          <cell r="CF5">
            <v>9.6409772906498645</v>
          </cell>
          <cell r="CG5">
            <v>0.7017251180197519</v>
          </cell>
          <cell r="CH5">
            <v>4.458298830355021E-2</v>
          </cell>
          <cell r="CI5">
            <v>3.5689610770062205E-2</v>
          </cell>
          <cell r="CJ5">
            <v>382191.06458384974</v>
          </cell>
          <cell r="CK5">
            <v>21489.939583849773</v>
          </cell>
          <cell r="CL5">
            <v>20.75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28.467331466122552</v>
          </cell>
          <cell r="CZ5">
            <v>34401.690403579945</v>
          </cell>
          <cell r="DA5">
            <v>31904.233676273685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136524.30544525883</v>
          </cell>
          <cell r="DH5">
            <v>4092053.7429452585</v>
          </cell>
          <cell r="DI5">
            <v>262155.55544525885</v>
          </cell>
          <cell r="DJ5">
            <v>136524.30544525883</v>
          </cell>
          <cell r="DK5">
            <v>4092053.7429452585</v>
          </cell>
          <cell r="DL5">
            <v>262155.55544525885</v>
          </cell>
          <cell r="DM5">
            <v>52094.554456424288</v>
          </cell>
          <cell r="DN5">
            <v>0</v>
          </cell>
          <cell r="DO5">
            <v>0</v>
          </cell>
          <cell r="DP5">
            <v>394618.06458384974</v>
          </cell>
          <cell r="DQ5">
            <v>1534303.6895838496</v>
          </cell>
          <cell r="DR5">
            <v>1422364.9395838496</v>
          </cell>
          <cell r="DS5">
            <v>24364.939583849773</v>
          </cell>
          <cell r="DT5">
            <v>382191.06458384974</v>
          </cell>
          <cell r="DU5">
            <v>21489.939583849773</v>
          </cell>
          <cell r="DV5">
            <v>10624.939583849773</v>
          </cell>
          <cell r="DW5">
            <v>124514.93958384977</v>
          </cell>
          <cell r="DX5">
            <v>1405333.4395838496</v>
          </cell>
          <cell r="DY5">
            <v>83864.939583849773</v>
          </cell>
          <cell r="DZ5">
            <v>5614.9395838497721</v>
          </cell>
          <cell r="EA5">
            <v>36864.939583849773</v>
          </cell>
          <cell r="EB5">
            <v>56083.689583849773</v>
          </cell>
          <cell r="EC5">
            <v>31904.233676273685</v>
          </cell>
          <cell r="EH5">
            <v>0</v>
          </cell>
          <cell r="EI5">
            <v>0</v>
          </cell>
          <cell r="EJ5">
            <v>28.467331466122552</v>
          </cell>
          <cell r="EK5">
            <v>34401.690403579945</v>
          </cell>
          <cell r="EL5">
            <v>31904.233676273685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136524.30544525883</v>
          </cell>
          <cell r="ES5">
            <v>4092053.7429452585</v>
          </cell>
          <cell r="ET5">
            <v>262155.55544525885</v>
          </cell>
          <cell r="EU5">
            <v>136524.30544525883</v>
          </cell>
          <cell r="EV5">
            <v>4092053.7429452585</v>
          </cell>
          <cell r="EW5">
            <v>262155.55544525885</v>
          </cell>
          <cell r="EX5">
            <v>52094.554456424288</v>
          </cell>
          <cell r="EY5">
            <v>0</v>
          </cell>
          <cell r="EZ5">
            <v>0</v>
          </cell>
          <cell r="FA5">
            <v>503368.06458384974</v>
          </cell>
          <cell r="FB5">
            <v>2560866.1895838496</v>
          </cell>
          <cell r="FC5">
            <v>180802.43958384977</v>
          </cell>
          <cell r="FD5">
            <v>24364.939583849773</v>
          </cell>
          <cell r="FE5">
            <v>382191.06458384974</v>
          </cell>
          <cell r="FF5">
            <v>21489.939583849773</v>
          </cell>
          <cell r="FG5">
            <v>10624.939583849773</v>
          </cell>
          <cell r="FH5">
            <v>124514.93958384977</v>
          </cell>
          <cell r="FI5">
            <v>1405333.4395838496</v>
          </cell>
          <cell r="FJ5">
            <v>83864.939583849773</v>
          </cell>
          <cell r="FK5">
            <v>5614.9395838497721</v>
          </cell>
          <cell r="FL5">
            <v>36864.939583849773</v>
          </cell>
          <cell r="FM5">
            <v>56083.689583849773</v>
          </cell>
          <cell r="FN5">
            <v>31904.233676273685</v>
          </cell>
        </row>
        <row r="6">
          <cell r="B6" t="str">
            <v>2_T_T_T</v>
          </cell>
          <cell r="C6">
            <v>2</v>
          </cell>
          <cell r="D6" t="str">
            <v>T</v>
          </cell>
          <cell r="E6" t="str">
            <v>T</v>
          </cell>
          <cell r="F6" t="str">
            <v>T</v>
          </cell>
          <cell r="G6">
            <v>1</v>
          </cell>
          <cell r="I6">
            <v>1782412.4915393302</v>
          </cell>
          <cell r="J6">
            <v>2811912.3350369036</v>
          </cell>
          <cell r="K6">
            <v>1029499.8434975727</v>
          </cell>
          <cell r="L6">
            <v>302.49855654905105</v>
          </cell>
          <cell r="M6">
            <v>197.89042227166317</v>
          </cell>
          <cell r="N6">
            <v>500.38897882071427</v>
          </cell>
          <cell r="O6">
            <v>3763075.7437470737</v>
          </cell>
          <cell r="P6">
            <v>94154.630491448494</v>
          </cell>
          <cell r="Q6">
            <v>3857230.3742385218</v>
          </cell>
          <cell r="R6">
            <v>470203.18692889105</v>
          </cell>
          <cell r="S6">
            <v>1661267.6839297365</v>
          </cell>
          <cell r="T6">
            <v>208796.32954545456</v>
          </cell>
          <cell r="U6">
            <v>2340267.200404082</v>
          </cell>
          <cell r="V6">
            <v>1516963.1738344396</v>
          </cell>
          <cell r="W6">
            <v>343971.59090909094</v>
          </cell>
          <cell r="X6">
            <v>951163.40871016972</v>
          </cell>
          <cell r="Y6">
            <v>0</v>
          </cell>
          <cell r="Z6">
            <v>710104.27521956677</v>
          </cell>
          <cell r="AA6">
            <v>552124.45965616358</v>
          </cell>
          <cell r="AB6">
            <v>158993.35776417577</v>
          </cell>
          <cell r="AC6">
            <v>792170.05094599386</v>
          </cell>
          <cell r="AD6">
            <v>16749.721400539409</v>
          </cell>
          <cell r="AE6">
            <v>2284.2668550848662</v>
          </cell>
          <cell r="AF6">
            <v>524643.35776417574</v>
          </cell>
          <cell r="AG6">
            <v>25196.835036903049</v>
          </cell>
          <cell r="AH6">
            <v>63487.794731706126</v>
          </cell>
          <cell r="AI6">
            <v>94492.020831696806</v>
          </cell>
          <cell r="AJ6">
            <v>110599.23873255184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319395.56827800645</v>
          </cell>
          <cell r="AS6">
            <v>23659.266855084865</v>
          </cell>
          <cell r="AT6">
            <v>786282.67594599398</v>
          </cell>
          <cell r="AU6">
            <v>0</v>
          </cell>
          <cell r="AV6">
            <v>-164880.73276417569</v>
          </cell>
          <cell r="AW6">
            <v>2976793.0678010788</v>
          </cell>
          <cell r="AX6">
            <v>0</v>
          </cell>
          <cell r="AY6">
            <v>0</v>
          </cell>
          <cell r="AZ6">
            <v>2976793.0678010788</v>
          </cell>
          <cell r="BA6">
            <v>319395.56827800645</v>
          </cell>
          <cell r="BB6">
            <v>0</v>
          </cell>
          <cell r="BC6">
            <v>0</v>
          </cell>
          <cell r="BD6">
            <v>464224.9428010789</v>
          </cell>
          <cell r="BE6">
            <v>432097.4941278121</v>
          </cell>
          <cell r="BF6">
            <v>32127.448673266685</v>
          </cell>
          <cell r="BG6">
            <v>5978.2441278121387</v>
          </cell>
          <cell r="BH6">
            <v>0</v>
          </cell>
          <cell r="BI6">
            <v>470203.18692889105</v>
          </cell>
          <cell r="BJ6">
            <v>111312.5</v>
          </cell>
          <cell r="BK6">
            <v>232659.09090909091</v>
          </cell>
          <cell r="BL6">
            <v>0</v>
          </cell>
          <cell r="BM6">
            <v>0</v>
          </cell>
          <cell r="BN6">
            <v>0</v>
          </cell>
          <cell r="BO6">
            <v>118.5113636363637</v>
          </cell>
          <cell r="BP6">
            <v>65.948863636363669</v>
          </cell>
          <cell r="BQ6">
            <v>184.46022727272725</v>
          </cell>
          <cell r="BR6">
            <v>455.68455779826689</v>
          </cell>
          <cell r="BS6">
            <v>33.67759499623142</v>
          </cell>
          <cell r="BT6">
            <v>10.011059458529409</v>
          </cell>
          <cell r="BU6">
            <v>1.0157665676864704</v>
          </cell>
          <cell r="BV6">
            <v>36.585166855314547</v>
          </cell>
          <cell r="BW6">
            <v>7.1034875994462805</v>
          </cell>
          <cell r="BX6">
            <v>43.688654454760822</v>
          </cell>
          <cell r="BY6">
            <v>10.693837358247267</v>
          </cell>
          <cell r="BZ6">
            <v>0.33298866796861337</v>
          </cell>
          <cell r="CA6">
            <v>11.026826026215879</v>
          </cell>
          <cell r="CB6">
            <v>264.90089632467101</v>
          </cell>
          <cell r="CC6">
            <v>190.78366147359591</v>
          </cell>
          <cell r="CD6">
            <v>26.903822866132778</v>
          </cell>
          <cell r="CE6">
            <v>6.773772130098644</v>
          </cell>
          <cell r="CF6">
            <v>9.681343989181773</v>
          </cell>
          <cell r="CG6">
            <v>0.32971546934763657</v>
          </cell>
          <cell r="CH6">
            <v>1.0124933690654936</v>
          </cell>
          <cell r="CI6">
            <v>3.2731986209769068E-3</v>
          </cell>
          <cell r="CJ6">
            <v>432097.49412781216</v>
          </cell>
          <cell r="CK6">
            <v>32127.448673266685</v>
          </cell>
          <cell r="CL6">
            <v>29.119318181818183</v>
          </cell>
          <cell r="CM6">
            <v>32.454545454545453</v>
          </cell>
          <cell r="CN6">
            <v>0</v>
          </cell>
          <cell r="CO6">
            <v>0</v>
          </cell>
          <cell r="CP6">
            <v>0</v>
          </cell>
          <cell r="CQ6">
            <v>222.54545454545456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71.622072941501031</v>
          </cell>
          <cell r="CZ6">
            <v>38691.377935222619</v>
          </cell>
          <cell r="DA6">
            <v>24502.249268996547</v>
          </cell>
          <cell r="DB6">
            <v>0</v>
          </cell>
          <cell r="DC6">
            <v>0</v>
          </cell>
          <cell r="DD6">
            <v>41727.272727272728</v>
          </cell>
          <cell r="DE6">
            <v>0</v>
          </cell>
          <cell r="DF6">
            <v>0</v>
          </cell>
          <cell r="DG6">
            <v>734211.19188605994</v>
          </cell>
          <cell r="DH6">
            <v>2352480.8084278991</v>
          </cell>
          <cell r="DI6">
            <v>74717.968745563951</v>
          </cell>
          <cell r="DJ6">
            <v>734211.19188605994</v>
          </cell>
          <cell r="DK6">
            <v>2352480.8084278991</v>
          </cell>
          <cell r="DL6">
            <v>74717.968745563951</v>
          </cell>
          <cell r="DM6">
            <v>94492.020831696806</v>
          </cell>
          <cell r="DN6">
            <v>0</v>
          </cell>
          <cell r="DO6">
            <v>0</v>
          </cell>
          <cell r="DP6">
            <v>23659.266855084865</v>
          </cell>
          <cell r="DQ6">
            <v>786282.67594599398</v>
          </cell>
          <cell r="DR6">
            <v>2911406.528218721</v>
          </cell>
          <cell r="DS6">
            <v>94154.630491448494</v>
          </cell>
          <cell r="DT6">
            <v>419301.13049144851</v>
          </cell>
          <cell r="DU6">
            <v>32127.448673266685</v>
          </cell>
          <cell r="DV6">
            <v>5978.2441278121387</v>
          </cell>
          <cell r="DW6">
            <v>158993.35776417577</v>
          </cell>
          <cell r="DX6">
            <v>792170.05094599386</v>
          </cell>
          <cell r="DY6">
            <v>3396.9941278121387</v>
          </cell>
          <cell r="DZ6">
            <v>2284.2668550848662</v>
          </cell>
          <cell r="EA6">
            <v>524643.35776417574</v>
          </cell>
          <cell r="EB6">
            <v>25196.835036903049</v>
          </cell>
          <cell r="EC6">
            <v>24502.249268996547</v>
          </cell>
          <cell r="EH6">
            <v>0</v>
          </cell>
          <cell r="EI6">
            <v>0</v>
          </cell>
          <cell r="EJ6">
            <v>71.622072941501031</v>
          </cell>
          <cell r="EK6">
            <v>25011.235889768072</v>
          </cell>
          <cell r="EL6">
            <v>22127.249268996547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734211.19188605994</v>
          </cell>
          <cell r="ES6">
            <v>1207866.6555353366</v>
          </cell>
          <cell r="ET6">
            <v>12809.869572010204</v>
          </cell>
          <cell r="EU6">
            <v>734211.19188605994</v>
          </cell>
          <cell r="EV6">
            <v>1207866.6555353366</v>
          </cell>
          <cell r="EW6">
            <v>12809.869572010204</v>
          </cell>
          <cell r="EX6">
            <v>91274.918558969526</v>
          </cell>
          <cell r="EY6">
            <v>0</v>
          </cell>
          <cell r="EZ6">
            <v>0</v>
          </cell>
          <cell r="FA6">
            <v>370669.10776417574</v>
          </cell>
          <cell r="FB6">
            <v>834176.31230963033</v>
          </cell>
          <cell r="FC6">
            <v>798262.50549144857</v>
          </cell>
          <cell r="FD6">
            <v>38082.448673266692</v>
          </cell>
          <cell r="FE6">
            <v>323068.06230963033</v>
          </cell>
          <cell r="FF6">
            <v>32127.448673266685</v>
          </cell>
          <cell r="FG6">
            <v>5028.2441278121387</v>
          </cell>
          <cell r="FH6">
            <v>158993.35776417577</v>
          </cell>
          <cell r="FI6">
            <v>474624.59640053939</v>
          </cell>
          <cell r="FJ6">
            <v>3396.9941278121387</v>
          </cell>
          <cell r="FK6">
            <v>2284.2668550848662</v>
          </cell>
          <cell r="FL6">
            <v>255893.3577641758</v>
          </cell>
          <cell r="FM6">
            <v>25196.835036903049</v>
          </cell>
          <cell r="FN6">
            <v>22127.249268996547</v>
          </cell>
        </row>
        <row r="7">
          <cell r="B7" t="str">
            <v>3_T_T_T</v>
          </cell>
          <cell r="C7">
            <v>3</v>
          </cell>
          <cell r="D7" t="str">
            <v>T</v>
          </cell>
          <cell r="E7" t="str">
            <v>T</v>
          </cell>
          <cell r="F7" t="str">
            <v>T</v>
          </cell>
          <cell r="G7">
            <v>1</v>
          </cell>
          <cell r="I7">
            <v>14287151.815804213</v>
          </cell>
          <cell r="J7">
            <v>21395705.157928206</v>
          </cell>
          <cell r="K7">
            <v>7108553.3421239816</v>
          </cell>
          <cell r="L7">
            <v>1441.2610823137597</v>
          </cell>
          <cell r="M7">
            <v>545.52819152236998</v>
          </cell>
          <cell r="N7">
            <v>1986.7892738361297</v>
          </cell>
          <cell r="O7">
            <v>30675616.360975612</v>
          </cell>
          <cell r="P7">
            <v>332572.3880405603</v>
          </cell>
          <cell r="Q7">
            <v>31008188.749016177</v>
          </cell>
          <cell r="R7">
            <v>3182485.5160317933</v>
          </cell>
          <cell r="S7">
            <v>12779836.814828204</v>
          </cell>
          <cell r="T7">
            <v>1191182.9465168542</v>
          </cell>
          <cell r="U7">
            <v>17153505.277376845</v>
          </cell>
          <cell r="V7">
            <v>13854683.471639322</v>
          </cell>
          <cell r="W7">
            <v>1084710.1123595505</v>
          </cell>
          <cell r="X7">
            <v>9279911.2030474115</v>
          </cell>
          <cell r="Y7">
            <v>0</v>
          </cell>
          <cell r="Z7">
            <v>3499925.6117807887</v>
          </cell>
          <cell r="AA7">
            <v>2686766.3973801085</v>
          </cell>
          <cell r="AB7">
            <v>1226895.1296135939</v>
          </cell>
          <cell r="AC7">
            <v>8053016.0734338164</v>
          </cell>
          <cell r="AD7">
            <v>787761.64646752656</v>
          </cell>
          <cell r="AE7">
            <v>418601.84601808834</v>
          </cell>
          <cell r="AF7">
            <v>1714864.7026473018</v>
          </cell>
          <cell r="AG7">
            <v>553299.84871471755</v>
          </cell>
          <cell r="AH7">
            <v>467835.17763307277</v>
          </cell>
          <cell r="AI7">
            <v>345324.03676760802</v>
          </cell>
          <cell r="AJ7">
            <v>2414904.3838263415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3608627.7303431951</v>
          </cell>
          <cell r="AS7">
            <v>2194578.8698383127</v>
          </cell>
          <cell r="AT7">
            <v>11668069.615006851</v>
          </cell>
          <cell r="AU7">
            <v>0</v>
          </cell>
          <cell r="AV7">
            <v>2388158.4119594395</v>
          </cell>
          <cell r="AW7">
            <v>19007546.745968763</v>
          </cell>
          <cell r="AX7">
            <v>0</v>
          </cell>
          <cell r="AY7">
            <v>0</v>
          </cell>
          <cell r="AZ7">
            <v>19007546.745968763</v>
          </cell>
          <cell r="BA7">
            <v>3608627.7303431951</v>
          </cell>
          <cell r="BB7">
            <v>0</v>
          </cell>
          <cell r="BC7">
            <v>0</v>
          </cell>
          <cell r="BD7">
            <v>3132421.3999013454</v>
          </cell>
          <cell r="BE7">
            <v>2626457.5062428075</v>
          </cell>
          <cell r="BF7">
            <v>505963.89365853783</v>
          </cell>
          <cell r="BG7">
            <v>50064.116130447917</v>
          </cell>
          <cell r="BH7">
            <v>0</v>
          </cell>
          <cell r="BI7">
            <v>3182485.5160317933</v>
          </cell>
          <cell r="BJ7">
            <v>350764.04494382022</v>
          </cell>
          <cell r="BK7">
            <v>733946.06741573021</v>
          </cell>
          <cell r="BL7">
            <v>0</v>
          </cell>
          <cell r="BM7">
            <v>252417.97752808989</v>
          </cell>
          <cell r="BN7">
            <v>252417.97752808989</v>
          </cell>
          <cell r="BO7">
            <v>349.07865168539365</v>
          </cell>
          <cell r="BP7">
            <v>46.996853932584266</v>
          </cell>
          <cell r="BQ7">
            <v>396.07550561797802</v>
          </cell>
          <cell r="BR7">
            <v>1715.3287452422474</v>
          </cell>
          <cell r="BS7">
            <v>97.474576245204233</v>
          </cell>
          <cell r="BT7">
            <v>173.48158311958946</v>
          </cell>
          <cell r="BU7">
            <v>0.5043692290883488</v>
          </cell>
          <cell r="BV7">
            <v>214.22175790491295</v>
          </cell>
          <cell r="BW7">
            <v>56.734401459880772</v>
          </cell>
          <cell r="BX7">
            <v>270.95615936479373</v>
          </cell>
          <cell r="BY7">
            <v>167.79010346787197</v>
          </cell>
          <cell r="BZ7">
            <v>6.1958488808058547</v>
          </cell>
          <cell r="CA7">
            <v>173.98595234867781</v>
          </cell>
          <cell r="CB7">
            <v>1226.615121755658</v>
          </cell>
          <cell r="CC7">
            <v>488.71362348658954</v>
          </cell>
          <cell r="CD7">
            <v>46.855857090229684</v>
          </cell>
          <cell r="CE7">
            <v>50.618719154974549</v>
          </cell>
          <cell r="CF7">
            <v>167.36590081468327</v>
          </cell>
          <cell r="CG7">
            <v>6.115682304906219</v>
          </cell>
          <cell r="CH7">
            <v>0.42420265318871192</v>
          </cell>
          <cell r="CI7">
            <v>8.016657589963698E-2</v>
          </cell>
          <cell r="CJ7">
            <v>2626457.5062428075</v>
          </cell>
          <cell r="CK7">
            <v>505963.89365853783</v>
          </cell>
          <cell r="CL7">
            <v>95.084044943820174</v>
          </cell>
          <cell r="CM7">
            <v>3.8651685393258428</v>
          </cell>
          <cell r="CN7">
            <v>0</v>
          </cell>
          <cell r="CO7">
            <v>0</v>
          </cell>
          <cell r="CP7">
            <v>1461.6</v>
          </cell>
          <cell r="CQ7">
            <v>0</v>
          </cell>
          <cell r="CR7">
            <v>2540.3999999999996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11592.137653295484</v>
          </cell>
          <cell r="CZ7">
            <v>372634.38781567983</v>
          </cell>
          <cell r="DA7">
            <v>82147.052164097346</v>
          </cell>
          <cell r="DB7">
            <v>0</v>
          </cell>
          <cell r="DC7">
            <v>0</v>
          </cell>
          <cell r="DD7">
            <v>463999.99999999994</v>
          </cell>
          <cell r="DE7">
            <v>0</v>
          </cell>
          <cell r="DF7">
            <v>0</v>
          </cell>
          <cell r="DG7">
            <v>4703109.4748000167</v>
          </cell>
          <cell r="DH7">
            <v>27596197.392487176</v>
          </cell>
          <cell r="DI7">
            <v>2817504.8208421823</v>
          </cell>
          <cell r="DJ7">
            <v>4703109.4748000167</v>
          </cell>
          <cell r="DK7">
            <v>27596197.392487176</v>
          </cell>
          <cell r="DL7">
            <v>2817504.8208421823</v>
          </cell>
          <cell r="DM7">
            <v>345324.03676760802</v>
          </cell>
          <cell r="DN7">
            <v>0</v>
          </cell>
          <cell r="DO7">
            <v>0</v>
          </cell>
          <cell r="DP7">
            <v>2194578.8698383127</v>
          </cell>
          <cell r="DQ7">
            <v>11668069.615006851</v>
          </cell>
          <cell r="DR7">
            <v>16348967.876130447</v>
          </cell>
          <cell r="DS7">
            <v>329440.3880405603</v>
          </cell>
          <cell r="DT7">
            <v>2616713.5062428075</v>
          </cell>
          <cell r="DU7">
            <v>505963.89365853783</v>
          </cell>
          <cell r="DV7">
            <v>50064.116130447917</v>
          </cell>
          <cell r="DW7">
            <v>1226895.1296135939</v>
          </cell>
          <cell r="DX7">
            <v>7734016.0734338164</v>
          </cell>
          <cell r="DY7">
            <v>787761.64646752656</v>
          </cell>
          <cell r="DZ7">
            <v>418601.84601808834</v>
          </cell>
          <cell r="EA7">
            <v>1714864.7026473018</v>
          </cell>
          <cell r="EB7">
            <v>553299.84871471755</v>
          </cell>
          <cell r="EC7">
            <v>82147.052164097346</v>
          </cell>
          <cell r="EH7">
            <v>0</v>
          </cell>
          <cell r="EI7">
            <v>0</v>
          </cell>
          <cell r="EJ7">
            <v>11731.590838066357</v>
          </cell>
          <cell r="EK7">
            <v>329879.64427927561</v>
          </cell>
          <cell r="EL7">
            <v>85311.588479696977</v>
          </cell>
          <cell r="EM7">
            <v>0</v>
          </cell>
          <cell r="EN7">
            <v>0</v>
          </cell>
          <cell r="EO7">
            <v>463999.99999999994</v>
          </cell>
          <cell r="EP7">
            <v>0</v>
          </cell>
          <cell r="EQ7">
            <v>0</v>
          </cell>
          <cell r="ER7">
            <v>5042633.6046084436</v>
          </cell>
          <cell r="ES7">
            <v>22908277.604608439</v>
          </cell>
          <cell r="ET7">
            <v>3017449.6046084436</v>
          </cell>
          <cell r="EU7">
            <v>5042633.6046084436</v>
          </cell>
          <cell r="EV7">
            <v>22908277.604608439</v>
          </cell>
          <cell r="EW7">
            <v>3017449.6046084436</v>
          </cell>
          <cell r="EX7">
            <v>345736.37830706779</v>
          </cell>
          <cell r="EY7">
            <v>0</v>
          </cell>
          <cell r="EZ7">
            <v>0</v>
          </cell>
          <cell r="FA7">
            <v>2176163.4687809939</v>
          </cell>
          <cell r="FB7">
            <v>11814119.548780994</v>
          </cell>
          <cell r="FC7">
            <v>9548897.5087809935</v>
          </cell>
          <cell r="FD7">
            <v>336215.54878099402</v>
          </cell>
          <cell r="FE7">
            <v>2440226.4287809939</v>
          </cell>
          <cell r="FF7">
            <v>529023.54878099402</v>
          </cell>
          <cell r="FG7">
            <v>50482.748780994007</v>
          </cell>
          <cell r="FH7">
            <v>1275103.548780994</v>
          </cell>
          <cell r="FI7">
            <v>6211111.5487809945</v>
          </cell>
          <cell r="FJ7">
            <v>818223.54878099402</v>
          </cell>
          <cell r="FK7">
            <v>424551.38878099399</v>
          </cell>
          <cell r="FL7">
            <v>1006941.548780994</v>
          </cell>
          <cell r="FM7">
            <v>566983.54878099402</v>
          </cell>
          <cell r="FN7">
            <v>85311.588479696977</v>
          </cell>
        </row>
        <row r="8">
          <cell r="B8" t="str">
            <v>4_T_T_T</v>
          </cell>
          <cell r="C8">
            <v>4</v>
          </cell>
          <cell r="D8" t="str">
            <v>T</v>
          </cell>
          <cell r="E8" t="str">
            <v>T</v>
          </cell>
          <cell r="F8" t="str">
            <v>T</v>
          </cell>
          <cell r="G8">
            <v>1</v>
          </cell>
          <cell r="I8">
            <v>8676961.2129569594</v>
          </cell>
          <cell r="J8">
            <v>10414349.312925376</v>
          </cell>
          <cell r="K8">
            <v>1737388.0999684152</v>
          </cell>
          <cell r="L8">
            <v>661.20459271344168</v>
          </cell>
          <cell r="M8">
            <v>164.03086058154028</v>
          </cell>
          <cell r="N8">
            <v>825.23545329498177</v>
          </cell>
          <cell r="O8">
            <v>12693345.288722068</v>
          </cell>
          <cell r="P8">
            <v>14933.434078527824</v>
          </cell>
          <cell r="Q8">
            <v>12708278.722800594</v>
          </cell>
          <cell r="R8">
            <v>1047131.4013346828</v>
          </cell>
          <cell r="S8">
            <v>3735673.5606084098</v>
          </cell>
          <cell r="T8">
            <v>237498.44144144148</v>
          </cell>
          <cell r="U8">
            <v>5020303.4033845337</v>
          </cell>
          <cell r="V8">
            <v>7687975.3194160666</v>
          </cell>
          <cell r="W8">
            <v>245455.85585585586</v>
          </cell>
          <cell r="X8">
            <v>2278995.9757966958</v>
          </cell>
          <cell r="Y8">
            <v>0</v>
          </cell>
          <cell r="Z8">
            <v>1456677.5848117133</v>
          </cell>
          <cell r="AA8">
            <v>1124451.7887220702</v>
          </cell>
          <cell r="AB8">
            <v>837516.68135780725</v>
          </cell>
          <cell r="AC8">
            <v>1441479.2944388881</v>
          </cell>
          <cell r="AD8">
            <v>117759.87551996927</v>
          </cell>
          <cell r="AE8">
            <v>247333.97461906838</v>
          </cell>
          <cell r="AF8">
            <v>505530.91155600536</v>
          </cell>
          <cell r="AG8">
            <v>371586.90254699631</v>
          </cell>
          <cell r="AH8">
            <v>195027.17162766983</v>
          </cell>
          <cell r="AI8">
            <v>137198.62446197405</v>
          </cell>
          <cell r="AJ8">
            <v>40346.668309855042</v>
          </cell>
          <cell r="AK8">
            <v>2310.8108108108108</v>
          </cell>
          <cell r="AL8">
            <v>43628.108108108114</v>
          </cell>
          <cell r="AM8">
            <v>22368.64864864865</v>
          </cell>
          <cell r="AN8">
            <v>21259.45945945946</v>
          </cell>
          <cell r="AO8">
            <v>0</v>
          </cell>
          <cell r="AP8">
            <v>0</v>
          </cell>
          <cell r="AQ8">
            <v>0</v>
          </cell>
          <cell r="AR8">
            <v>280710.51515670196</v>
          </cell>
          <cell r="AS8">
            <v>37671.812456906206</v>
          </cell>
          <cell r="AT8">
            <v>6695517.3394839354</v>
          </cell>
          <cell r="AU8">
            <v>0</v>
          </cell>
          <cell r="AV8">
            <v>4416521.3636872387</v>
          </cell>
          <cell r="AW8">
            <v>5997827.9492381355</v>
          </cell>
          <cell r="AX8">
            <v>0</v>
          </cell>
          <cell r="AY8">
            <v>0</v>
          </cell>
          <cell r="AZ8">
            <v>5997827.9492381355</v>
          </cell>
          <cell r="BA8">
            <v>280710.51515670196</v>
          </cell>
          <cell r="BB8">
            <v>0</v>
          </cell>
          <cell r="BC8">
            <v>0</v>
          </cell>
          <cell r="BD8">
            <v>1013098.3726615603</v>
          </cell>
          <cell r="BE8">
            <v>997240.6142587082</v>
          </cell>
          <cell r="BF8">
            <v>15857.758402852147</v>
          </cell>
          <cell r="BG8">
            <v>34033.028673122419</v>
          </cell>
          <cell r="BH8">
            <v>0</v>
          </cell>
          <cell r="BI8">
            <v>1047131.4013346828</v>
          </cell>
          <cell r="BJ8">
            <v>81862.16216216216</v>
          </cell>
          <cell r="BK8">
            <v>163593.6936936937</v>
          </cell>
          <cell r="BL8">
            <v>47009.261261261265</v>
          </cell>
          <cell r="BM8">
            <v>39086.486486486494</v>
          </cell>
          <cell r="BN8">
            <v>86095.747747747751</v>
          </cell>
          <cell r="BO8">
            <v>157.04954954954945</v>
          </cell>
          <cell r="BP8">
            <v>71.391891891891916</v>
          </cell>
          <cell r="BQ8">
            <v>228.44144144144127</v>
          </cell>
          <cell r="BR8">
            <v>739.46070401998691</v>
          </cell>
          <cell r="BS8">
            <v>76.443529700155707</v>
          </cell>
          <cell r="BT8">
            <v>8.7198968172674629</v>
          </cell>
          <cell r="BU8">
            <v>0.61132275757176557</v>
          </cell>
          <cell r="BV8">
            <v>81.658645104600893</v>
          </cell>
          <cell r="BW8">
            <v>3.5047814128222612</v>
          </cell>
          <cell r="BX8">
            <v>85.163426517423161</v>
          </cell>
          <cell r="BY8">
            <v>7.6509650089032615</v>
          </cell>
          <cell r="BZ8">
            <v>1.6802545659359667</v>
          </cell>
          <cell r="CA8">
            <v>9.3312195748392277</v>
          </cell>
          <cell r="CB8">
            <v>579.00783389726382</v>
          </cell>
          <cell r="CC8">
            <v>160.45287012272314</v>
          </cell>
          <cell r="CD8">
            <v>74.545793807274535</v>
          </cell>
          <cell r="CE8">
            <v>1.8977358928811561</v>
          </cell>
          <cell r="CF8">
            <v>7.1128512973263565</v>
          </cell>
          <cell r="CG8">
            <v>1.6070455199411058</v>
          </cell>
          <cell r="CH8">
            <v>0.53811371157690457</v>
          </cell>
          <cell r="CI8">
            <v>7.3209045994860986E-2</v>
          </cell>
          <cell r="CJ8">
            <v>997240.6142587082</v>
          </cell>
          <cell r="CK8">
            <v>15857.758402852147</v>
          </cell>
          <cell r="CL8">
            <v>49.238738738738761</v>
          </cell>
          <cell r="CM8">
            <v>3.6441441441441444</v>
          </cell>
          <cell r="CN8">
            <v>22368.64864864865</v>
          </cell>
          <cell r="CO8">
            <v>0</v>
          </cell>
          <cell r="CP8">
            <v>0</v>
          </cell>
          <cell r="CQ8">
            <v>2310.8108108108108</v>
          </cell>
          <cell r="CR8">
            <v>0</v>
          </cell>
          <cell r="CS8">
            <v>554.59459459459458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97.251100447179041</v>
          </cell>
          <cell r="CZ8">
            <v>133914.04440819524</v>
          </cell>
          <cell r="DA8">
            <v>58705.065308216574</v>
          </cell>
          <cell r="DB8">
            <v>0</v>
          </cell>
          <cell r="DC8">
            <v>27614.18918918919</v>
          </cell>
          <cell r="DD8">
            <v>0</v>
          </cell>
          <cell r="DE8">
            <v>0</v>
          </cell>
          <cell r="DF8">
            <v>138.64864864864865</v>
          </cell>
          <cell r="DG8">
            <v>1732215.3110202237</v>
          </cell>
          <cell r="DH8">
            <v>2532810.3637165953</v>
          </cell>
          <cell r="DI8">
            <v>253843.41819675118</v>
          </cell>
          <cell r="DJ8">
            <v>1732215.3110202237</v>
          </cell>
          <cell r="DK8">
            <v>2532810.3637165953</v>
          </cell>
          <cell r="DL8">
            <v>253843.41819675118</v>
          </cell>
          <cell r="DM8">
            <v>137198.62446197405</v>
          </cell>
          <cell r="DN8">
            <v>554.59459459459458</v>
          </cell>
          <cell r="DO8">
            <v>0</v>
          </cell>
          <cell r="DP8">
            <v>37671.812456906206</v>
          </cell>
          <cell r="DQ8">
            <v>6667903.1502947453</v>
          </cell>
          <cell r="DR8">
            <v>5960156.1367812296</v>
          </cell>
          <cell r="DS8">
            <v>14933.434078527824</v>
          </cell>
          <cell r="DT8">
            <v>981296.01966411364</v>
          </cell>
          <cell r="DU8">
            <v>15857.758402852147</v>
          </cell>
          <cell r="DV8">
            <v>33894.380024473772</v>
          </cell>
          <cell r="DW8">
            <v>837516.68135780725</v>
          </cell>
          <cell r="DX8">
            <v>1441479.2944388881</v>
          </cell>
          <cell r="DY8">
            <v>103895.0106551044</v>
          </cell>
          <cell r="DZ8">
            <v>247333.97461906838</v>
          </cell>
          <cell r="EA8">
            <v>505530.91155600536</v>
          </cell>
          <cell r="EB8">
            <v>371586.90254699631</v>
          </cell>
          <cell r="EC8">
            <v>58705.065308216574</v>
          </cell>
          <cell r="EH8">
            <v>0</v>
          </cell>
          <cell r="EI8">
            <v>0</v>
          </cell>
          <cell r="EJ8">
            <v>97.251100447179041</v>
          </cell>
          <cell r="EK8">
            <v>131834.31467846551</v>
          </cell>
          <cell r="EL8">
            <v>58624.186929838193</v>
          </cell>
          <cell r="EM8">
            <v>0</v>
          </cell>
          <cell r="EN8">
            <v>27614.18918918919</v>
          </cell>
          <cell r="EO8">
            <v>0</v>
          </cell>
          <cell r="EP8">
            <v>0</v>
          </cell>
          <cell r="EQ8">
            <v>138.64864864864865</v>
          </cell>
          <cell r="ER8">
            <v>1725899.8430202233</v>
          </cell>
          <cell r="ES8">
            <v>2523550.2874240866</v>
          </cell>
          <cell r="ET8">
            <v>246100.64062187902</v>
          </cell>
          <cell r="EU8">
            <v>1725899.8430202233</v>
          </cell>
          <cell r="EV8">
            <v>2523550.2874240866</v>
          </cell>
          <cell r="EW8">
            <v>246100.64062187902</v>
          </cell>
          <cell r="EX8">
            <v>130635.92175927132</v>
          </cell>
          <cell r="EY8">
            <v>554.59459459459458</v>
          </cell>
          <cell r="EZ8">
            <v>0</v>
          </cell>
          <cell r="FA8">
            <v>105840.73137582513</v>
          </cell>
          <cell r="FB8">
            <v>6553393.8394839345</v>
          </cell>
          <cell r="FC8">
            <v>5337954.5151596079</v>
          </cell>
          <cell r="FD8">
            <v>14009.109754203499</v>
          </cell>
          <cell r="FE8">
            <v>852792.80344789743</v>
          </cell>
          <cell r="FF8">
            <v>15857.758402852147</v>
          </cell>
          <cell r="FG8">
            <v>33894.380024473772</v>
          </cell>
          <cell r="FH8">
            <v>831201.21335780714</v>
          </cell>
          <cell r="FI8">
            <v>1438600.0151596088</v>
          </cell>
          <cell r="FJ8">
            <v>100544.33497942872</v>
          </cell>
          <cell r="FK8">
            <v>247333.97461906838</v>
          </cell>
          <cell r="FL8">
            <v>502864.24488933873</v>
          </cell>
          <cell r="FM8">
            <v>371586.90254699631</v>
          </cell>
          <cell r="FN8">
            <v>58624.186929838193</v>
          </cell>
        </row>
        <row r="9">
          <cell r="B9" t="str">
            <v>5_T_T_T</v>
          </cell>
          <cell r="C9">
            <v>5</v>
          </cell>
          <cell r="D9" t="str">
            <v>T</v>
          </cell>
          <cell r="E9" t="str">
            <v>T</v>
          </cell>
          <cell r="F9" t="str">
            <v>T</v>
          </cell>
          <cell r="G9">
            <v>1</v>
          </cell>
          <cell r="I9">
            <v>8417491.6892456654</v>
          </cell>
          <cell r="J9">
            <v>10388985.48728659</v>
          </cell>
          <cell r="K9">
            <v>1971493.7980409251</v>
          </cell>
          <cell r="L9">
            <v>748.84542739471669</v>
          </cell>
          <cell r="M9">
            <v>240.96400413211131</v>
          </cell>
          <cell r="N9">
            <v>989.80943152682732</v>
          </cell>
          <cell r="O9">
            <v>13446605.595193105</v>
          </cell>
          <cell r="P9">
            <v>232001.9428421458</v>
          </cell>
          <cell r="Q9">
            <v>13678607.538035249</v>
          </cell>
          <cell r="R9">
            <v>1334001.3840819928</v>
          </cell>
          <cell r="S9">
            <v>4572591.3322334094</v>
          </cell>
          <cell r="T9">
            <v>395530.55555555556</v>
          </cell>
          <cell r="U9">
            <v>6302123.2718709586</v>
          </cell>
          <cell r="V9">
            <v>7376484.2661642898</v>
          </cell>
          <cell r="W9">
            <v>28629.444444444442</v>
          </cell>
          <cell r="X9">
            <v>3057620.1079065138</v>
          </cell>
          <cell r="Y9">
            <v>0</v>
          </cell>
          <cell r="Z9">
            <v>1514971.2243268962</v>
          </cell>
          <cell r="AA9">
            <v>1181862.606304215</v>
          </cell>
          <cell r="AB9">
            <v>772514.05395325692</v>
          </cell>
          <cell r="AC9">
            <v>2285106.0539532569</v>
          </cell>
          <cell r="AD9">
            <v>262207.49839770136</v>
          </cell>
          <cell r="AE9">
            <v>325256.38728659024</v>
          </cell>
          <cell r="AF9">
            <v>724945.83173103468</v>
          </cell>
          <cell r="AG9">
            <v>131660.38728659024</v>
          </cell>
          <cell r="AH9">
            <v>196446.79288552291</v>
          </cell>
          <cell r="AI9">
            <v>136661.82513715827</v>
          </cell>
          <cell r="AJ9">
            <v>60992.018158474006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456522.57371402963</v>
          </cell>
          <cell r="AS9">
            <v>305821.90950881247</v>
          </cell>
          <cell r="AT9">
            <v>5550193.3872865895</v>
          </cell>
          <cell r="AU9">
            <v>0</v>
          </cell>
          <cell r="AV9">
            <v>2492573.2793800756</v>
          </cell>
          <cell r="AW9">
            <v>7896412.2079065144</v>
          </cell>
          <cell r="AX9">
            <v>0</v>
          </cell>
          <cell r="AY9">
            <v>0</v>
          </cell>
          <cell r="AZ9">
            <v>7896412.2079065144</v>
          </cell>
          <cell r="BA9">
            <v>456522.57371402963</v>
          </cell>
          <cell r="BB9">
            <v>0</v>
          </cell>
          <cell r="BC9">
            <v>0</v>
          </cell>
          <cell r="BD9">
            <v>1299176.9967954026</v>
          </cell>
          <cell r="BE9">
            <v>1241160.6095088124</v>
          </cell>
          <cell r="BF9">
            <v>58016.387286590238</v>
          </cell>
          <cell r="BG9">
            <v>34824.387286590245</v>
          </cell>
          <cell r="BH9">
            <v>0</v>
          </cell>
          <cell r="BI9">
            <v>1334001.3840819928</v>
          </cell>
          <cell r="BJ9">
            <v>24811.111111111109</v>
          </cell>
          <cell r="BK9">
            <v>3818.3333333333335</v>
          </cell>
          <cell r="BL9">
            <v>0</v>
          </cell>
          <cell r="BM9">
            <v>157077.77777777778</v>
          </cell>
          <cell r="BN9">
            <v>157077.77777777778</v>
          </cell>
          <cell r="BO9">
            <v>161.24444444444458</v>
          </cell>
          <cell r="BP9">
            <v>64.422222222222217</v>
          </cell>
          <cell r="BQ9">
            <v>225.66666666666691</v>
          </cell>
          <cell r="BR9">
            <v>829.10082479741391</v>
          </cell>
          <cell r="BS9">
            <v>149.49379409440314</v>
          </cell>
          <cell r="BT9">
            <v>10.394845049317439</v>
          </cell>
          <cell r="BU9">
            <v>0.81996758569275463</v>
          </cell>
          <cell r="BV9">
            <v>158.56756863492674</v>
          </cell>
          <cell r="BW9">
            <v>1.321070508793831</v>
          </cell>
          <cell r="BX9">
            <v>159.88863914372058</v>
          </cell>
          <cell r="BY9">
            <v>10.187006882998876</v>
          </cell>
          <cell r="BZ9">
            <v>1.027805752011318</v>
          </cell>
          <cell r="CA9">
            <v>11.214812635010194</v>
          </cell>
          <cell r="CB9">
            <v>589.50234951332652</v>
          </cell>
          <cell r="CC9">
            <v>239.59847528408847</v>
          </cell>
          <cell r="CD9">
            <v>149.15607099839161</v>
          </cell>
          <cell r="CE9">
            <v>0.33772309601152462</v>
          </cell>
          <cell r="CF9">
            <v>9.4114976365351346</v>
          </cell>
          <cell r="CG9">
            <v>0.98334741278230609</v>
          </cell>
          <cell r="CH9">
            <v>0.77550924646374297</v>
          </cell>
          <cell r="CI9">
            <v>4.445833922901176E-2</v>
          </cell>
          <cell r="CJ9">
            <v>1241160.6095088124</v>
          </cell>
          <cell r="CK9">
            <v>58016.387286590238</v>
          </cell>
          <cell r="CL9">
            <v>36.544444444444444</v>
          </cell>
          <cell r="CM9">
            <v>7.5444444444444452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4591.0452164814023</v>
          </cell>
          <cell r="CZ9">
            <v>60179.234086454584</v>
          </cell>
          <cell r="DA9">
            <v>131676.51358258695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2479724.8155473089</v>
          </cell>
          <cell r="DH9">
            <v>6105289.8933250867</v>
          </cell>
          <cell r="DI9">
            <v>835403.69209051901</v>
          </cell>
          <cell r="DJ9">
            <v>2479724.8155473089</v>
          </cell>
          <cell r="DK9">
            <v>6105289.8933250867</v>
          </cell>
          <cell r="DL9">
            <v>835403.69209051901</v>
          </cell>
          <cell r="DM9">
            <v>136661.82513715827</v>
          </cell>
          <cell r="DN9">
            <v>0</v>
          </cell>
          <cell r="DO9">
            <v>0</v>
          </cell>
          <cell r="DP9">
            <v>305821.90950881247</v>
          </cell>
          <cell r="DQ9">
            <v>5550193.3872865895</v>
          </cell>
          <cell r="DR9">
            <v>7590590.2983977022</v>
          </cell>
          <cell r="DS9">
            <v>232001.9428421458</v>
          </cell>
          <cell r="DT9">
            <v>1241160.6095088124</v>
          </cell>
          <cell r="DU9">
            <v>58016.387286590238</v>
          </cell>
          <cell r="DV9">
            <v>34824.387286590245</v>
          </cell>
          <cell r="DW9">
            <v>772514.05395325692</v>
          </cell>
          <cell r="DX9">
            <v>2285106.0539532569</v>
          </cell>
          <cell r="DY9">
            <v>262207.49839770136</v>
          </cell>
          <cell r="DZ9">
            <v>325256.38728659024</v>
          </cell>
          <cell r="EA9">
            <v>724945.83173103468</v>
          </cell>
          <cell r="EB9">
            <v>131660.38728659024</v>
          </cell>
          <cell r="EC9">
            <v>131676.51358258695</v>
          </cell>
          <cell r="EH9">
            <v>0</v>
          </cell>
          <cell r="EI9">
            <v>0</v>
          </cell>
          <cell r="EJ9">
            <v>4591.0452164814023</v>
          </cell>
          <cell r="EK9">
            <v>60179.234086454584</v>
          </cell>
          <cell r="EL9">
            <v>131676.51358258695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2479724.8155473089</v>
          </cell>
          <cell r="ES9">
            <v>6105289.8933250867</v>
          </cell>
          <cell r="ET9">
            <v>835403.69209051901</v>
          </cell>
          <cell r="EU9">
            <v>2479724.8155473089</v>
          </cell>
          <cell r="EV9">
            <v>6105289.8933250867</v>
          </cell>
          <cell r="EW9">
            <v>835403.69209051901</v>
          </cell>
          <cell r="EX9">
            <v>136661.82513715827</v>
          </cell>
          <cell r="EY9">
            <v>0</v>
          </cell>
          <cell r="EZ9">
            <v>0</v>
          </cell>
          <cell r="FA9">
            <v>305821.90950881247</v>
          </cell>
          <cell r="FB9">
            <v>5626560.0539532574</v>
          </cell>
          <cell r="FC9">
            <v>7514223.6317310361</v>
          </cell>
          <cell r="FD9">
            <v>232001.9428421458</v>
          </cell>
          <cell r="FE9">
            <v>1241160.6095088124</v>
          </cell>
          <cell r="FF9">
            <v>58016.387286590238</v>
          </cell>
          <cell r="FG9">
            <v>34824.387286590245</v>
          </cell>
          <cell r="FH9">
            <v>772514.05395325692</v>
          </cell>
          <cell r="FI9">
            <v>2285106.0539532569</v>
          </cell>
          <cell r="FJ9">
            <v>262207.49839770136</v>
          </cell>
          <cell r="FK9">
            <v>325256.38728659024</v>
          </cell>
          <cell r="FL9">
            <v>724945.83173103468</v>
          </cell>
          <cell r="FM9">
            <v>131660.38728659024</v>
          </cell>
          <cell r="FN9">
            <v>131676.51358258695</v>
          </cell>
        </row>
        <row r="10">
          <cell r="B10" t="str">
            <v>6_T_T_T</v>
          </cell>
          <cell r="C10">
            <v>6</v>
          </cell>
          <cell r="D10" t="str">
            <v>T</v>
          </cell>
          <cell r="E10" t="str">
            <v>T</v>
          </cell>
          <cell r="F10" t="str">
            <v>T</v>
          </cell>
          <cell r="G10">
            <v>1</v>
          </cell>
          <cell r="I10">
            <v>496211014.35217571</v>
          </cell>
          <cell r="J10">
            <v>961358869.51001787</v>
          </cell>
          <cell r="K10">
            <v>465147855.15784371</v>
          </cell>
          <cell r="L10">
            <v>35329.793060856238</v>
          </cell>
          <cell r="M10">
            <v>18219.10847967691</v>
          </cell>
          <cell r="N10">
            <v>53548.901540533079</v>
          </cell>
          <cell r="O10">
            <v>1811999690.9824016</v>
          </cell>
          <cell r="P10">
            <v>54580766.174501464</v>
          </cell>
          <cell r="Q10">
            <v>1866580457.1569023</v>
          </cell>
          <cell r="R10">
            <v>151104138.51827663</v>
          </cell>
          <cell r="S10">
            <v>1138380993.208941</v>
          </cell>
          <cell r="T10">
            <v>119016024.79060812</v>
          </cell>
          <cell r="U10">
            <v>1408501156.5178239</v>
          </cell>
          <cell r="V10">
            <v>479710122.82557333</v>
          </cell>
          <cell r="W10">
            <v>10777242.539100118</v>
          </cell>
          <cell r="X10">
            <v>882416876.73237932</v>
          </cell>
          <cell r="Y10">
            <v>31776055.259999998</v>
          </cell>
          <cell r="Z10">
            <v>255964116.4765622</v>
          </cell>
          <cell r="AA10">
            <v>190503783.70200306</v>
          </cell>
          <cell r="AB10">
            <v>699884213.22590184</v>
          </cell>
          <cell r="AC10">
            <v>182532663.50647771</v>
          </cell>
          <cell r="AD10">
            <v>18882681.489621326</v>
          </cell>
          <cell r="AE10">
            <v>96080752.256830394</v>
          </cell>
          <cell r="AF10">
            <v>72814570.44330582</v>
          </cell>
          <cell r="AG10">
            <v>21608461.001866817</v>
          </cell>
          <cell r="AH10">
            <v>47878526.155985892</v>
          </cell>
          <cell r="AI10">
            <v>17581806.618573137</v>
          </cell>
          <cell r="AJ10">
            <v>12774501.514258495</v>
          </cell>
          <cell r="AK10">
            <v>13159213.561399257</v>
          </cell>
          <cell r="AL10">
            <v>87260434.90080151</v>
          </cell>
          <cell r="AM10">
            <v>7227965.1872203425</v>
          </cell>
          <cell r="AN10">
            <v>79569069.006394371</v>
          </cell>
          <cell r="AO10">
            <v>463400.70718678634</v>
          </cell>
          <cell r="AP10">
            <v>18223545.657622647</v>
          </cell>
          <cell r="AQ10">
            <v>3143731.7045200905</v>
          </cell>
          <cell r="AR10">
            <v>209183738.68128079</v>
          </cell>
          <cell r="AS10">
            <v>167124593.9382641</v>
          </cell>
          <cell r="AT10">
            <v>1000939918.8161284</v>
          </cell>
          <cell r="AU10">
            <v>24638938.259999998</v>
          </cell>
          <cell r="AV10">
            <v>143161980.3437486</v>
          </cell>
          <cell r="AW10">
            <v>811059772.16627145</v>
          </cell>
          <cell r="AX10">
            <v>7754579</v>
          </cell>
          <cell r="AY10">
            <v>-617462</v>
          </cell>
          <cell r="AZ10">
            <v>818196889.16627145</v>
          </cell>
          <cell r="BA10">
            <v>200049945.60778013</v>
          </cell>
          <cell r="BB10">
            <v>6743139</v>
          </cell>
          <cell r="BC10">
            <v>-2390654.0735006928</v>
          </cell>
          <cell r="BD10">
            <v>146567312.59267825</v>
          </cell>
          <cell r="BE10">
            <v>113288904.4909604</v>
          </cell>
          <cell r="BF10">
            <v>33278408.101717893</v>
          </cell>
          <cell r="BG10">
            <v>4536825.9255984277</v>
          </cell>
          <cell r="BH10">
            <v>1011440</v>
          </cell>
          <cell r="BI10">
            <v>152115578.51827663</v>
          </cell>
          <cell r="BJ10">
            <v>3006011.4506986127</v>
          </cell>
          <cell r="BK10">
            <v>7771231.0884015067</v>
          </cell>
          <cell r="BL10">
            <v>674005.87357601651</v>
          </cell>
          <cell r="BM10">
            <v>5441663.0949838674</v>
          </cell>
          <cell r="BN10">
            <v>6115668.9685598845</v>
          </cell>
          <cell r="BO10">
            <v>5140.7528165020003</v>
          </cell>
          <cell r="BP10">
            <v>1750.3727021940317</v>
          </cell>
          <cell r="BQ10">
            <v>6891.1255186960725</v>
          </cell>
          <cell r="BR10">
            <v>46219.801419215211</v>
          </cell>
          <cell r="BS10">
            <v>2918.7876174825738</v>
          </cell>
          <cell r="BT10">
            <v>4008.9140057174309</v>
          </cell>
          <cell r="BU10">
            <v>401.39849811782835</v>
          </cell>
          <cell r="BV10">
            <v>5456.0545130069777</v>
          </cell>
          <cell r="BW10">
            <v>1471.6471101930304</v>
          </cell>
          <cell r="BX10">
            <v>6927.7016232000124</v>
          </cell>
          <cell r="BY10">
            <v>3441.1003510969031</v>
          </cell>
          <cell r="BZ10">
            <v>969.21215273835878</v>
          </cell>
          <cell r="CA10">
            <v>4410.31250383526</v>
          </cell>
          <cell r="CB10">
            <v>29495.228391947065</v>
          </cell>
          <cell r="CC10">
            <v>16724.573027268158</v>
          </cell>
          <cell r="CD10">
            <v>2393.4643178122151</v>
          </cell>
          <cell r="CE10">
            <v>525.32329967035912</v>
          </cell>
          <cell r="CF10">
            <v>3062.5901951947649</v>
          </cell>
          <cell r="CG10">
            <v>946.3238105226726</v>
          </cell>
          <cell r="CH10">
            <v>378.5101559021424</v>
          </cell>
          <cell r="CI10">
            <v>22.888342215686009</v>
          </cell>
          <cell r="CJ10">
            <v>113288904.49096039</v>
          </cell>
          <cell r="CK10">
            <v>33278408.101717904</v>
          </cell>
          <cell r="CL10">
            <v>963.79879016981852</v>
          </cell>
          <cell r="CM10">
            <v>647.99871504958776</v>
          </cell>
          <cell r="CN10">
            <v>7227965.1872203425</v>
          </cell>
          <cell r="CO10">
            <v>5926239.464432599</v>
          </cell>
          <cell r="CP10">
            <v>13940314.032015586</v>
          </cell>
          <cell r="CQ10">
            <v>6280777.7512621898</v>
          </cell>
          <cell r="CR10">
            <v>22517596.424569406</v>
          </cell>
          <cell r="CS10">
            <v>11215331.95480228</v>
          </cell>
          <cell r="CT10">
            <v>32780157.27</v>
          </cell>
          <cell r="CU10">
            <v>2350399.1831279728</v>
          </cell>
          <cell r="CV10">
            <v>1015146.4506980269</v>
          </cell>
          <cell r="CW10">
            <v>185225.56296160741</v>
          </cell>
          <cell r="CX10">
            <v>1943359.690860457</v>
          </cell>
          <cell r="CY10">
            <v>131974.03709153662</v>
          </cell>
          <cell r="CZ10">
            <v>16793892.53605501</v>
          </cell>
          <cell r="DA10">
            <v>4805328.335129031</v>
          </cell>
          <cell r="DB10">
            <v>139708462.77883783</v>
          </cell>
          <cell r="DC10">
            <v>828868706.39146662</v>
          </cell>
          <cell r="DD10">
            <v>315217574.89026004</v>
          </cell>
          <cell r="DE10">
            <v>6896438.781042438</v>
          </cell>
          <cell r="DF10">
            <v>3371166.74327482</v>
          </cell>
          <cell r="DG10">
            <v>879305328.45172036</v>
          </cell>
          <cell r="DH10">
            <v>364956173.93694723</v>
          </cell>
          <cell r="DI10">
            <v>43620204.042261519</v>
          </cell>
          <cell r="DJ10">
            <v>879305328.45172036</v>
          </cell>
          <cell r="DK10">
            <v>364956173.93694723</v>
          </cell>
          <cell r="DL10">
            <v>43620204.042261519</v>
          </cell>
          <cell r="DM10">
            <v>17581806.618573137</v>
          </cell>
          <cell r="DN10">
            <v>8044665.8242048956</v>
          </cell>
          <cell r="DO10">
            <v>83010585.56429328</v>
          </cell>
          <cell r="DP10">
            <v>27416131.159426358</v>
          </cell>
          <cell r="DQ10">
            <v>172071212.42466173</v>
          </cell>
          <cell r="DR10">
            <v>328717603.33774716</v>
          </cell>
          <cell r="DS10">
            <v>5874830.7805848271</v>
          </cell>
          <cell r="DT10">
            <v>50743202.493458137</v>
          </cell>
          <cell r="DU10">
            <v>11458508.489940459</v>
          </cell>
          <cell r="DV10">
            <v>1165659.1823236092</v>
          </cell>
          <cell r="DW10">
            <v>80691642.437829271</v>
          </cell>
          <cell r="DX10">
            <v>54495283.072054431</v>
          </cell>
          <cell r="DY10">
            <v>6370286.5062617566</v>
          </cell>
          <cell r="DZ10">
            <v>56447891.571652688</v>
          </cell>
          <cell r="EA10">
            <v>56177804.467980444</v>
          </cell>
          <cell r="EB10">
            <v>11843433.729033571</v>
          </cell>
          <cell r="EC10">
            <v>4805328.335129031</v>
          </cell>
          <cell r="EH10">
            <v>185681.12292549681</v>
          </cell>
          <cell r="EI10">
            <v>1948972.0614546572</v>
          </cell>
          <cell r="EJ10">
            <v>132091.39660887935</v>
          </cell>
          <cell r="EK10">
            <v>16705999.015584795</v>
          </cell>
          <cell r="EL10">
            <v>4789236.9192287968</v>
          </cell>
          <cell r="EM10">
            <v>142142238.20564327</v>
          </cell>
          <cell r="EN10">
            <v>826697042.2690084</v>
          </cell>
          <cell r="EO10">
            <v>232173129.24488613</v>
          </cell>
          <cell r="EP10">
            <v>8173082.0285843639</v>
          </cell>
          <cell r="EQ10">
            <v>14303031.430816747</v>
          </cell>
          <cell r="ER10">
            <v>1079050911.9359655</v>
          </cell>
          <cell r="ES10">
            <v>361398969.57101715</v>
          </cell>
          <cell r="ET10">
            <v>67539278.797513053</v>
          </cell>
          <cell r="EU10">
            <v>1079050911.9359655</v>
          </cell>
          <cell r="EV10">
            <v>361398969.57101715</v>
          </cell>
          <cell r="EW10">
            <v>67539278.797513053</v>
          </cell>
          <cell r="EX10">
            <v>17380086.190882768</v>
          </cell>
          <cell r="EY10">
            <v>8025673.5352141056</v>
          </cell>
          <cell r="EZ10">
            <v>58364916.677773818</v>
          </cell>
          <cell r="FA10">
            <v>28511592.085078761</v>
          </cell>
          <cell r="FB10">
            <v>176503096.3541601</v>
          </cell>
          <cell r="FC10">
            <v>318467107.83871591</v>
          </cell>
          <cell r="FD10">
            <v>2852301.7982701981</v>
          </cell>
          <cell r="FE10">
            <v>50272471.35131266</v>
          </cell>
          <cell r="FF10">
            <v>11392239.754181854</v>
          </cell>
          <cell r="FG10">
            <v>12278033.505752781</v>
          </cell>
          <cell r="FH10">
            <v>121882661.55857894</v>
          </cell>
          <cell r="FI10">
            <v>56157663.707443081</v>
          </cell>
          <cell r="FJ10">
            <v>8483229.3755412567</v>
          </cell>
          <cell r="FK10">
            <v>49644009.238242567</v>
          </cell>
          <cell r="FL10">
            <v>53947371.353620879</v>
          </cell>
          <cell r="FM10">
            <v>10005616.553077057</v>
          </cell>
          <cell r="FN10">
            <v>4789236.9192287968</v>
          </cell>
        </row>
        <row r="11">
          <cell r="B11" t="str">
            <v>7_T_T_T</v>
          </cell>
          <cell r="C11">
            <v>7</v>
          </cell>
          <cell r="D11" t="str">
            <v>T</v>
          </cell>
          <cell r="E11" t="str">
            <v>T</v>
          </cell>
          <cell r="F11" t="str">
            <v>T</v>
          </cell>
          <cell r="G11">
            <v>1</v>
          </cell>
          <cell r="I11">
            <v>2504956.1376239285</v>
          </cell>
          <cell r="J11">
            <v>4505268.3939986285</v>
          </cell>
          <cell r="K11">
            <v>2000312.2563747005</v>
          </cell>
          <cell r="L11">
            <v>741.80994983007406</v>
          </cell>
          <cell r="M11">
            <v>272.8922222908767</v>
          </cell>
          <cell r="N11">
            <v>1014.7021721209505</v>
          </cell>
          <cell r="O11">
            <v>6269887.7595034866</v>
          </cell>
          <cell r="P11">
            <v>48829.710108051222</v>
          </cell>
          <cell r="Q11">
            <v>6318717.4696115376</v>
          </cell>
          <cell r="R11">
            <v>997587.27622081025</v>
          </cell>
          <cell r="S11">
            <v>3248731.0638080575</v>
          </cell>
          <cell r="T11">
            <v>439620.49196296011</v>
          </cell>
          <cell r="U11">
            <v>4685938.831991828</v>
          </cell>
          <cell r="V11">
            <v>1632778.6376197084</v>
          </cell>
          <cell r="W11">
            <v>137878.41945288755</v>
          </cell>
          <cell r="X11">
            <v>1764619.3655048558</v>
          </cell>
          <cell r="Y11">
            <v>0</v>
          </cell>
          <cell r="Z11">
            <v>1484111.698303201</v>
          </cell>
          <cell r="AA11">
            <v>1169905.6044882876</v>
          </cell>
          <cell r="AB11">
            <v>19375.485184039062</v>
          </cell>
          <cell r="AC11">
            <v>1745243.8803208168</v>
          </cell>
          <cell r="AD11">
            <v>32894.026217473714</v>
          </cell>
          <cell r="AE11">
            <v>19375.485184039062</v>
          </cell>
          <cell r="AF11">
            <v>1052384.1477980209</v>
          </cell>
          <cell r="AG11">
            <v>98145.971506227506</v>
          </cell>
          <cell r="AH11">
            <v>167474.92898197935</v>
          </cell>
          <cell r="AI11">
            <v>146731.16483293482</v>
          </cell>
          <cell r="AJ11">
            <v>76580.066108538391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516200.55807149847</v>
          </cell>
          <cell r="AS11">
            <v>295111.04749406944</v>
          </cell>
          <cell r="AT11">
            <v>3525621.834728112</v>
          </cell>
          <cell r="AU11">
            <v>0</v>
          </cell>
          <cell r="AV11">
            <v>1761002.469223256</v>
          </cell>
          <cell r="AW11">
            <v>2744265.9247753727</v>
          </cell>
          <cell r="AX11">
            <v>0</v>
          </cell>
          <cell r="AY11">
            <v>0</v>
          </cell>
          <cell r="AZ11">
            <v>2744265.9247753727</v>
          </cell>
          <cell r="BA11">
            <v>516200.55807149847</v>
          </cell>
          <cell r="BB11">
            <v>0</v>
          </cell>
          <cell r="BC11">
            <v>0</v>
          </cell>
          <cell r="BD11">
            <v>933554.58738935483</v>
          </cell>
          <cell r="BE11">
            <v>909241.86816276249</v>
          </cell>
          <cell r="BF11">
            <v>24312.719226592253</v>
          </cell>
          <cell r="BG11">
            <v>64032.688831455489</v>
          </cell>
          <cell r="BH11">
            <v>0</v>
          </cell>
          <cell r="BI11">
            <v>997587.27622081025</v>
          </cell>
          <cell r="BJ11">
            <v>55521.276595744683</v>
          </cell>
          <cell r="BK11">
            <v>82357.14285714287</v>
          </cell>
          <cell r="BL11">
            <v>0</v>
          </cell>
          <cell r="BM11">
            <v>514.28571428571433</v>
          </cell>
          <cell r="BN11">
            <v>514.28571428571433</v>
          </cell>
          <cell r="BO11">
            <v>207.22796352583595</v>
          </cell>
          <cell r="BP11">
            <v>47.176291793313062</v>
          </cell>
          <cell r="BQ11">
            <v>254.40425531914906</v>
          </cell>
          <cell r="BR11">
            <v>743.57569929529768</v>
          </cell>
          <cell r="BS11">
            <v>243.10008884245678</v>
          </cell>
          <cell r="BT11">
            <v>27.001596874262461</v>
          </cell>
          <cell r="BU11">
            <v>1.0247871089337039</v>
          </cell>
          <cell r="BV11">
            <v>251.32200789324577</v>
          </cell>
          <cell r="BW11">
            <v>18.779677823473424</v>
          </cell>
          <cell r="BX11">
            <v>270.1016857167192</v>
          </cell>
          <cell r="BY11">
            <v>24.483054940966134</v>
          </cell>
          <cell r="BZ11">
            <v>3.5433290422300292</v>
          </cell>
          <cell r="CA11">
            <v>28.026383983196162</v>
          </cell>
          <cell r="CB11">
            <v>489.5778539976925</v>
          </cell>
          <cell r="CC11">
            <v>253.99784529760544</v>
          </cell>
          <cell r="CD11">
            <v>227.74904089141552</v>
          </cell>
          <cell r="CE11">
            <v>15.351047951041243</v>
          </cell>
          <cell r="CF11">
            <v>23.572967001830278</v>
          </cell>
          <cell r="CG11">
            <v>3.4286298724321806</v>
          </cell>
          <cell r="CH11">
            <v>0.91008793913585473</v>
          </cell>
          <cell r="CI11">
            <v>0.114699169797849</v>
          </cell>
          <cell r="CJ11">
            <v>909241.86816276249</v>
          </cell>
          <cell r="CK11">
            <v>24312.719226592253</v>
          </cell>
          <cell r="CL11">
            <v>38.212765957446805</v>
          </cell>
          <cell r="CM11">
            <v>9.4042553191489358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232.39676088719716</v>
          </cell>
          <cell r="CZ11">
            <v>63972.669725775224</v>
          </cell>
          <cell r="DA11">
            <v>103269.86249531708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66047.748616565499</v>
          </cell>
          <cell r="DH11">
            <v>6158001.7802866362</v>
          </cell>
          <cell r="DI11">
            <v>115557.55358880336</v>
          </cell>
          <cell r="DJ11">
            <v>66047.748616565499</v>
          </cell>
          <cell r="DK11">
            <v>6158001.7802866362</v>
          </cell>
          <cell r="DL11">
            <v>115557.55358880336</v>
          </cell>
          <cell r="DM11">
            <v>146731.16483293482</v>
          </cell>
          <cell r="DN11">
            <v>0</v>
          </cell>
          <cell r="DO11">
            <v>0</v>
          </cell>
          <cell r="DP11">
            <v>295111.04749406944</v>
          </cell>
          <cell r="DQ11">
            <v>3525621.834728112</v>
          </cell>
          <cell r="DR11">
            <v>2449154.8772813031</v>
          </cell>
          <cell r="DS11">
            <v>48829.710108051222</v>
          </cell>
          <cell r="DT11">
            <v>909241.86816276249</v>
          </cell>
          <cell r="DU11">
            <v>24312.719226592253</v>
          </cell>
          <cell r="DV11">
            <v>64032.688831455489</v>
          </cell>
          <cell r="DW11">
            <v>19375.485184039062</v>
          </cell>
          <cell r="DX11">
            <v>1745243.8803208168</v>
          </cell>
          <cell r="DY11">
            <v>32894.026217473714</v>
          </cell>
          <cell r="DZ11">
            <v>19375.485184039062</v>
          </cell>
          <cell r="EA11">
            <v>1052384.1477980209</v>
          </cell>
          <cell r="EB11">
            <v>98145.971506227506</v>
          </cell>
          <cell r="EC11">
            <v>103269.86249531708</v>
          </cell>
          <cell r="EH11">
            <v>0</v>
          </cell>
          <cell r="EI11">
            <v>0</v>
          </cell>
          <cell r="EJ11">
            <v>224.68247517291144</v>
          </cell>
          <cell r="EK11">
            <v>63865.526868632354</v>
          </cell>
          <cell r="EL11">
            <v>102433.04182662404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66047.748616565499</v>
          </cell>
          <cell r="ES11">
            <v>6083217.2904907158</v>
          </cell>
          <cell r="ET11">
            <v>114875.75767043603</v>
          </cell>
          <cell r="EU11">
            <v>66047.748616565499</v>
          </cell>
          <cell r="EV11">
            <v>6083217.2904907158</v>
          </cell>
          <cell r="EW11">
            <v>114875.75767043603</v>
          </cell>
          <cell r="EX11">
            <v>118710.76969615674</v>
          </cell>
          <cell r="EY11">
            <v>0</v>
          </cell>
          <cell r="EZ11">
            <v>0</v>
          </cell>
          <cell r="FA11">
            <v>312596.76177978376</v>
          </cell>
          <cell r="FB11">
            <v>3501167.5490138261</v>
          </cell>
          <cell r="FC11">
            <v>2364155.476673401</v>
          </cell>
          <cell r="FD11">
            <v>48119.995822336932</v>
          </cell>
          <cell r="FE11">
            <v>909715.99582233711</v>
          </cell>
          <cell r="FF11">
            <v>24312.719226592253</v>
          </cell>
          <cell r="FG11">
            <v>63682.974545741206</v>
          </cell>
          <cell r="FH11">
            <v>19375.485184039062</v>
          </cell>
          <cell r="FI11">
            <v>1715158.1660351022</v>
          </cell>
          <cell r="FJ11">
            <v>32619.740503187997</v>
          </cell>
          <cell r="FK11">
            <v>19375.485184039062</v>
          </cell>
          <cell r="FL11">
            <v>1135852.7192265922</v>
          </cell>
          <cell r="FM11">
            <v>96507.82560957098</v>
          </cell>
          <cell r="FN11">
            <v>102433.04182662404</v>
          </cell>
        </row>
        <row r="12">
          <cell r="B12" t="str">
            <v>9_T_T_T</v>
          </cell>
          <cell r="C12">
            <v>9</v>
          </cell>
          <cell r="D12" t="str">
            <v>T</v>
          </cell>
          <cell r="E12" t="str">
            <v>T</v>
          </cell>
          <cell r="F12" t="str">
            <v>T</v>
          </cell>
          <cell r="G12">
            <v>1</v>
          </cell>
          <cell r="I12">
            <v>10084162.091252536</v>
          </cell>
          <cell r="J12">
            <v>15807138.638241446</v>
          </cell>
          <cell r="K12">
            <v>5722976.5469889129</v>
          </cell>
          <cell r="L12">
            <v>452.99108115566713</v>
          </cell>
          <cell r="M12">
            <v>259.11311288904943</v>
          </cell>
          <cell r="N12">
            <v>712.10419404471668</v>
          </cell>
          <cell r="O12">
            <v>18198326.114762519</v>
          </cell>
          <cell r="P12">
            <v>67340.332247718674</v>
          </cell>
          <cell r="Q12">
            <v>18265666.447010238</v>
          </cell>
          <cell r="R12">
            <v>5169271.9712361246</v>
          </cell>
          <cell r="S12">
            <v>7113987.9354781182</v>
          </cell>
          <cell r="T12">
            <v>941984.2486856241</v>
          </cell>
          <cell r="U12">
            <v>13225244.155399868</v>
          </cell>
          <cell r="V12">
            <v>5040422.2916103685</v>
          </cell>
          <cell r="W12">
            <v>583534.29824561393</v>
          </cell>
          <cell r="X12">
            <v>2391187.4765210692</v>
          </cell>
          <cell r="Y12">
            <v>0</v>
          </cell>
          <cell r="Z12">
            <v>4722800.4589570491</v>
          </cell>
          <cell r="AA12">
            <v>3833344.2262753192</v>
          </cell>
          <cell r="AB12">
            <v>490245.51353426836</v>
          </cell>
          <cell r="AC12">
            <v>1900941.9629868006</v>
          </cell>
          <cell r="AD12">
            <v>40923.957978712839</v>
          </cell>
          <cell r="AE12">
            <v>219607.29131204617</v>
          </cell>
          <cell r="AF12">
            <v>2273138.2503763735</v>
          </cell>
          <cell r="AG12">
            <v>1340598.6845868998</v>
          </cell>
          <cell r="AH12">
            <v>349266.36959211866</v>
          </cell>
          <cell r="AI12">
            <v>540189.86308961001</v>
          </cell>
          <cell r="AJ12">
            <v>58191.83934623986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1000176.0880318641</v>
          </cell>
          <cell r="AS12">
            <v>4868028.1041775439</v>
          </cell>
          <cell r="AT12">
            <v>4470283.1371500464</v>
          </cell>
          <cell r="AU12">
            <v>0</v>
          </cell>
          <cell r="AV12">
            <v>2079095.6606289763</v>
          </cell>
          <cell r="AW12">
            <v>13728042.977612469</v>
          </cell>
          <cell r="AX12">
            <v>0</v>
          </cell>
          <cell r="AY12">
            <v>0</v>
          </cell>
          <cell r="AZ12">
            <v>13728042.977612469</v>
          </cell>
          <cell r="BA12">
            <v>1000176.0880318641</v>
          </cell>
          <cell r="BB12">
            <v>0</v>
          </cell>
          <cell r="BC12">
            <v>0</v>
          </cell>
          <cell r="BD12">
            <v>5108250.5965907462</v>
          </cell>
          <cell r="BE12">
            <v>4620333.0713605713</v>
          </cell>
          <cell r="BF12">
            <v>487917.52523017483</v>
          </cell>
          <cell r="BG12">
            <v>61021.374645379496</v>
          </cell>
          <cell r="BH12">
            <v>0</v>
          </cell>
          <cell r="BI12">
            <v>5169271.9712361246</v>
          </cell>
          <cell r="BJ12">
            <v>245461.9883040936</v>
          </cell>
          <cell r="BK12">
            <v>338072.30994152045</v>
          </cell>
          <cell r="BL12">
            <v>48179.239766081882</v>
          </cell>
          <cell r="BM12">
            <v>67590.350877192977</v>
          </cell>
          <cell r="BN12">
            <v>115769.59064327486</v>
          </cell>
          <cell r="BO12">
            <v>123.75584795321632</v>
          </cell>
          <cell r="BP12">
            <v>55.884378499440089</v>
          </cell>
          <cell r="BQ12">
            <v>179.64022645265652</v>
          </cell>
          <cell r="BR12">
            <v>590.25938534558986</v>
          </cell>
          <cell r="BS12">
            <v>86.243589061783453</v>
          </cell>
          <cell r="BT12">
            <v>35.151201116470631</v>
          </cell>
          <cell r="BU12">
            <v>0.45001852087247546</v>
          </cell>
          <cell r="BV12">
            <v>110.66099767701662</v>
          </cell>
          <cell r="BW12">
            <v>10.73379250123747</v>
          </cell>
          <cell r="BX12">
            <v>121.3947901782541</v>
          </cell>
          <cell r="BY12">
            <v>34.089270091010434</v>
          </cell>
          <cell r="BZ12">
            <v>1.5119495463326755</v>
          </cell>
          <cell r="CA12">
            <v>35.601219637343107</v>
          </cell>
          <cell r="CB12">
            <v>341.93884626569093</v>
          </cell>
          <cell r="CC12">
            <v>248.32053907989905</v>
          </cell>
          <cell r="CD12">
            <v>76.962964798965729</v>
          </cell>
          <cell r="CE12">
            <v>9.2806242628177333</v>
          </cell>
          <cell r="CF12">
            <v>33.698032878050896</v>
          </cell>
          <cell r="CG12">
            <v>1.4531682384197357</v>
          </cell>
          <cell r="CH12">
            <v>0.39123721295953567</v>
          </cell>
          <cell r="CI12">
            <v>5.8781307912939867E-2</v>
          </cell>
          <cell r="CJ12">
            <v>4620333.0713605713</v>
          </cell>
          <cell r="CK12">
            <v>487917.52523017483</v>
          </cell>
          <cell r="CL12">
            <v>20.875606569615528</v>
          </cell>
          <cell r="CM12">
            <v>20.972222222222221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120.72454479765143</v>
          </cell>
          <cell r="CZ12">
            <v>181144.87104972973</v>
          </cell>
          <cell r="DA12">
            <v>168000.77399759123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885263.84773066011</v>
          </cell>
          <cell r="DH12">
            <v>6555088.4239473883</v>
          </cell>
          <cell r="DI12">
            <v>159924.54526152418</v>
          </cell>
          <cell r="DJ12">
            <v>885263.84773066011</v>
          </cell>
          <cell r="DK12">
            <v>6555088.4239473883</v>
          </cell>
          <cell r="DL12">
            <v>159924.54526152418</v>
          </cell>
          <cell r="DM12">
            <v>540189.86308961001</v>
          </cell>
          <cell r="DN12">
            <v>0</v>
          </cell>
          <cell r="DO12">
            <v>0</v>
          </cell>
          <cell r="DP12">
            <v>4868028.1041775439</v>
          </cell>
          <cell r="DQ12">
            <v>4470283.1371500464</v>
          </cell>
          <cell r="DR12">
            <v>8860014.8734349273</v>
          </cell>
          <cell r="DS12">
            <v>67340.332247718674</v>
          </cell>
          <cell r="DT12">
            <v>4620333.0713605713</v>
          </cell>
          <cell r="DU12">
            <v>487917.52523017483</v>
          </cell>
          <cell r="DV12">
            <v>61021.374645379496</v>
          </cell>
          <cell r="DW12">
            <v>490245.51353426836</v>
          </cell>
          <cell r="DX12">
            <v>1900941.9629868006</v>
          </cell>
          <cell r="DY12">
            <v>40923.957978712839</v>
          </cell>
          <cell r="DZ12">
            <v>219607.29131204617</v>
          </cell>
          <cell r="EA12">
            <v>2273138.2503763735</v>
          </cell>
          <cell r="EB12">
            <v>1340598.6845868998</v>
          </cell>
          <cell r="EC12">
            <v>168000.77399759123</v>
          </cell>
          <cell r="EH12">
            <v>0</v>
          </cell>
          <cell r="EI12">
            <v>0</v>
          </cell>
          <cell r="EJ12">
            <v>120.72454479765143</v>
          </cell>
          <cell r="EK12">
            <v>169575.19853241337</v>
          </cell>
          <cell r="EL12">
            <v>166052.80119167047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885834.82944949693</v>
          </cell>
          <cell r="ES12">
            <v>6646925.887660685</v>
          </cell>
          <cell r="ET12">
            <v>160495.52698036112</v>
          </cell>
          <cell r="EU12">
            <v>885834.82944949693</v>
          </cell>
          <cell r="EV12">
            <v>6646925.887660685</v>
          </cell>
          <cell r="EW12">
            <v>160495.52698036112</v>
          </cell>
          <cell r="EX12">
            <v>541199.68696833192</v>
          </cell>
          <cell r="EY12">
            <v>0</v>
          </cell>
          <cell r="EZ12">
            <v>0</v>
          </cell>
          <cell r="FA12">
            <v>4630262.4471610971</v>
          </cell>
          <cell r="FB12">
            <v>4696724.6380283348</v>
          </cell>
          <cell r="FC12">
            <v>1784519.6869271779</v>
          </cell>
          <cell r="FD12">
            <v>67792.359441797933</v>
          </cell>
          <cell r="FE12">
            <v>4586957.7301335987</v>
          </cell>
          <cell r="FF12">
            <v>488369.55242425407</v>
          </cell>
          <cell r="FG12">
            <v>61473.40183945874</v>
          </cell>
          <cell r="FH12">
            <v>490697.54072834761</v>
          </cell>
          <cell r="FI12">
            <v>1973646.621759827</v>
          </cell>
          <cell r="FJ12">
            <v>41375.98517279209</v>
          </cell>
          <cell r="FK12">
            <v>2107559.3185061258</v>
          </cell>
          <cell r="FL12">
            <v>2033337.6459915054</v>
          </cell>
          <cell r="FM12">
            <v>1341050.7117809793</v>
          </cell>
          <cell r="FN12">
            <v>166052.80119167047</v>
          </cell>
        </row>
        <row r="13">
          <cell r="B13" t="str">
            <v>8_T_T_T</v>
          </cell>
          <cell r="C13">
            <v>8</v>
          </cell>
          <cell r="D13" t="str">
            <v>T</v>
          </cell>
          <cell r="E13" t="str">
            <v>T</v>
          </cell>
          <cell r="F13" t="str">
            <v>T</v>
          </cell>
          <cell r="G13">
            <v>1</v>
          </cell>
          <cell r="I13">
            <v>4158339.0333272098</v>
          </cell>
          <cell r="J13">
            <v>6199678.4316022741</v>
          </cell>
          <cell r="K13">
            <v>2041339.3982750629</v>
          </cell>
          <cell r="L13">
            <v>768.27756880935749</v>
          </cell>
          <cell r="M13">
            <v>232.56198926294081</v>
          </cell>
          <cell r="N13">
            <v>1000.8395580722987</v>
          </cell>
          <cell r="O13">
            <v>7848447.9792039813</v>
          </cell>
          <cell r="P13">
            <v>103710.4386944713</v>
          </cell>
          <cell r="Q13">
            <v>7952158.4178984528</v>
          </cell>
          <cell r="R13">
            <v>984983.83026781119</v>
          </cell>
          <cell r="S13">
            <v>3245919.960955217</v>
          </cell>
          <cell r="T13">
            <v>160143.8723404255</v>
          </cell>
          <cell r="U13">
            <v>4391047.6635634545</v>
          </cell>
          <cell r="V13">
            <v>3561110.7543349997</v>
          </cell>
          <cell r="W13">
            <v>130302.12765957447</v>
          </cell>
          <cell r="X13">
            <v>1648769.5476017087</v>
          </cell>
          <cell r="Y13">
            <v>0</v>
          </cell>
          <cell r="Z13">
            <v>1597150.4133535086</v>
          </cell>
          <cell r="AA13">
            <v>984631.49338837841</v>
          </cell>
          <cell r="AB13">
            <v>17396.467063265638</v>
          </cell>
          <cell r="AC13">
            <v>1631373.0805384431</v>
          </cell>
          <cell r="AD13">
            <v>488630.72238241462</v>
          </cell>
          <cell r="AE13">
            <v>17396.467063265638</v>
          </cell>
          <cell r="AF13">
            <v>480782.99188596068</v>
          </cell>
          <cell r="AG13">
            <v>486452.03443915216</v>
          </cell>
          <cell r="AH13">
            <v>502389.01638916443</v>
          </cell>
          <cell r="AI13">
            <v>110129.90357596563</v>
          </cell>
          <cell r="AJ13">
            <v>284045.11258112895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444188.98492155439</v>
          </cell>
          <cell r="AS13">
            <v>310105.50961645716</v>
          </cell>
          <cell r="AT13">
            <v>3454439.1532334792</v>
          </cell>
          <cell r="AU13">
            <v>0</v>
          </cell>
          <cell r="AV13">
            <v>1805669.6056317699</v>
          </cell>
          <cell r="AW13">
            <v>4394008.8259705016</v>
          </cell>
          <cell r="AX13">
            <v>0</v>
          </cell>
          <cell r="AY13">
            <v>0</v>
          </cell>
          <cell r="AZ13">
            <v>4394008.8259705016</v>
          </cell>
          <cell r="BA13">
            <v>444188.98492155439</v>
          </cell>
          <cell r="BB13">
            <v>0</v>
          </cell>
          <cell r="BC13">
            <v>0</v>
          </cell>
          <cell r="BD13">
            <v>956179.18944568024</v>
          </cell>
          <cell r="BE13">
            <v>928614.63727603166</v>
          </cell>
          <cell r="BF13">
            <v>27564.552169648618</v>
          </cell>
          <cell r="BG13">
            <v>28804.640822130888</v>
          </cell>
          <cell r="BH13">
            <v>0</v>
          </cell>
          <cell r="BI13">
            <v>984983.83026781119</v>
          </cell>
          <cell r="BJ13">
            <v>0</v>
          </cell>
          <cell r="BK13">
            <v>130302.12765957447</v>
          </cell>
          <cell r="BL13">
            <v>0</v>
          </cell>
          <cell r="BM13">
            <v>56489.361702127666</v>
          </cell>
          <cell r="BN13">
            <v>56489.361702127666</v>
          </cell>
          <cell r="BO13">
            <v>149.36398650622891</v>
          </cell>
          <cell r="BP13">
            <v>79.569148936170251</v>
          </cell>
          <cell r="BQ13">
            <v>228.93313544239899</v>
          </cell>
          <cell r="BR13">
            <v>804.43184481641003</v>
          </cell>
          <cell r="BS13">
            <v>165.84132579487581</v>
          </cell>
          <cell r="BT13">
            <v>20.509270699408937</v>
          </cell>
          <cell r="BU13">
            <v>10.057116761604039</v>
          </cell>
          <cell r="BV13">
            <v>181.04797714400658</v>
          </cell>
          <cell r="BW13">
            <v>5.3026193502781283</v>
          </cell>
          <cell r="BX13">
            <v>186.35059649428479</v>
          </cell>
          <cell r="BY13">
            <v>28.647722874232539</v>
          </cell>
          <cell r="BZ13">
            <v>1.9186645867804313</v>
          </cell>
          <cell r="CA13">
            <v>30.56638746101298</v>
          </cell>
          <cell r="CB13">
            <v>577.22173449460377</v>
          </cell>
          <cell r="CC13">
            <v>227.21011032180581</v>
          </cell>
          <cell r="CD13">
            <v>162.40811144052128</v>
          </cell>
          <cell r="CE13">
            <v>3.4332143543545341</v>
          </cell>
          <cell r="CF13">
            <v>18.639865703485338</v>
          </cell>
          <cell r="CG13">
            <v>1.8694049959235937</v>
          </cell>
          <cell r="CH13">
            <v>10.007857170747201</v>
          </cell>
          <cell r="CI13">
            <v>4.9259590856837725E-2</v>
          </cell>
          <cell r="CJ13">
            <v>928614.63727603166</v>
          </cell>
          <cell r="CK13">
            <v>27564.552169648618</v>
          </cell>
          <cell r="CL13">
            <v>52.552600472813261</v>
          </cell>
          <cell r="CM13">
            <v>13.464539007092199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721.3476154784546</v>
          </cell>
          <cell r="CZ13">
            <v>39931.542990135029</v>
          </cell>
          <cell r="DA13">
            <v>461736.12578355096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55201.744829154952</v>
          </cell>
          <cell r="DH13">
            <v>5667131.1559188887</v>
          </cell>
          <cell r="DI13">
            <v>1829849.8978395674</v>
          </cell>
          <cell r="DJ13">
            <v>55201.744829154952</v>
          </cell>
          <cell r="DK13">
            <v>5667131.1559188887</v>
          </cell>
          <cell r="DL13">
            <v>1829849.8978395674</v>
          </cell>
          <cell r="DM13">
            <v>110129.90357596563</v>
          </cell>
          <cell r="DN13">
            <v>0</v>
          </cell>
          <cell r="DO13">
            <v>0</v>
          </cell>
          <cell r="DP13">
            <v>310105.50961645716</v>
          </cell>
          <cell r="DQ13">
            <v>3454439.1532334792</v>
          </cell>
          <cell r="DR13">
            <v>4083903.3163540456</v>
          </cell>
          <cell r="DS13">
            <v>103710.4386944713</v>
          </cell>
          <cell r="DT13">
            <v>928614.63727603166</v>
          </cell>
          <cell r="DU13">
            <v>27564.552169648618</v>
          </cell>
          <cell r="DV13">
            <v>28804.640822130888</v>
          </cell>
          <cell r="DW13">
            <v>17396.467063265638</v>
          </cell>
          <cell r="DX13">
            <v>1631373.0805384431</v>
          </cell>
          <cell r="DY13">
            <v>488630.72238241462</v>
          </cell>
          <cell r="DZ13">
            <v>17396.467063265638</v>
          </cell>
          <cell r="EA13">
            <v>480782.99188596068</v>
          </cell>
          <cell r="EB13">
            <v>486452.03443915216</v>
          </cell>
          <cell r="EC13">
            <v>461736.12578355096</v>
          </cell>
          <cell r="EH13">
            <v>0</v>
          </cell>
          <cell r="EI13">
            <v>0</v>
          </cell>
          <cell r="EJ13">
            <v>721.36571073292021</v>
          </cell>
          <cell r="EK13">
            <v>39940.991873438586</v>
          </cell>
          <cell r="EL13">
            <v>461736.29042417317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55241.912015617752</v>
          </cell>
          <cell r="ES13">
            <v>5808995.6780170761</v>
          </cell>
          <cell r="ET13">
            <v>1829890.0650260302</v>
          </cell>
          <cell r="EU13">
            <v>55241.912015617752</v>
          </cell>
          <cell r="EV13">
            <v>5808995.6780170761</v>
          </cell>
          <cell r="EW13">
            <v>1829890.0650260302</v>
          </cell>
          <cell r="EX13">
            <v>110137.83822843077</v>
          </cell>
          <cell r="EY13">
            <v>0</v>
          </cell>
          <cell r="EZ13">
            <v>0</v>
          </cell>
          <cell r="FA13">
            <v>340238.27616177552</v>
          </cell>
          <cell r="FB13">
            <v>3546333.621906457</v>
          </cell>
          <cell r="FC13">
            <v>3961891.4020483</v>
          </cell>
          <cell r="FD13">
            <v>103715.54566532158</v>
          </cell>
          <cell r="FE13">
            <v>928619.74424688192</v>
          </cell>
          <cell r="FF13">
            <v>27569.659140498887</v>
          </cell>
          <cell r="FG13">
            <v>28809.747792981158</v>
          </cell>
          <cell r="FH13">
            <v>17401.574034115907</v>
          </cell>
          <cell r="FI13">
            <v>1669037.7619773783</v>
          </cell>
          <cell r="FJ13">
            <v>488635.82935326488</v>
          </cell>
          <cell r="FK13">
            <v>17401.574034115907</v>
          </cell>
          <cell r="FL13">
            <v>443128.52438872587</v>
          </cell>
          <cell r="FM13">
            <v>486457.14141000243</v>
          </cell>
          <cell r="FN13">
            <v>461736.29042417317</v>
          </cell>
        </row>
        <row r="14">
          <cell r="B14" t="str">
            <v>10_T_T_T</v>
          </cell>
          <cell r="C14">
            <v>10</v>
          </cell>
          <cell r="D14" t="str">
            <v>T</v>
          </cell>
          <cell r="E14" t="str">
            <v>T</v>
          </cell>
          <cell r="F14" t="str">
            <v>T</v>
          </cell>
          <cell r="G14">
            <v>1</v>
          </cell>
          <cell r="I14">
            <v>4632964.7491740361</v>
          </cell>
          <cell r="J14">
            <v>6615040.2539823409</v>
          </cell>
          <cell r="K14">
            <v>1982075.504808306</v>
          </cell>
          <cell r="L14">
            <v>609.97555453593088</v>
          </cell>
          <cell r="M14">
            <v>280.66257692808341</v>
          </cell>
          <cell r="N14">
            <v>890.63813146401412</v>
          </cell>
          <cell r="O14">
            <v>7371856.6542547178</v>
          </cell>
          <cell r="P14">
            <v>31240.892443879839</v>
          </cell>
          <cell r="Q14">
            <v>7403097.5466985982</v>
          </cell>
          <cell r="R14">
            <v>1030753.061947024</v>
          </cell>
          <cell r="S14">
            <v>2300903.1026704973</v>
          </cell>
          <cell r="T14">
            <v>226772.19230769231</v>
          </cell>
          <cell r="U14">
            <v>3558428.3569252137</v>
          </cell>
          <cell r="V14">
            <v>3844669.1897733826</v>
          </cell>
          <cell r="W14">
            <v>289038.46153846156</v>
          </cell>
          <cell r="X14">
            <v>756816.40027237509</v>
          </cell>
          <cell r="Y14">
            <v>0</v>
          </cell>
          <cell r="Z14">
            <v>1544086.7023981218</v>
          </cell>
          <cell r="AA14">
            <v>1038795.2927162551</v>
          </cell>
          <cell r="AB14">
            <v>365883.2001361876</v>
          </cell>
          <cell r="AC14">
            <v>390933.20013618754</v>
          </cell>
          <cell r="AD14">
            <v>563071.66167464911</v>
          </cell>
          <cell r="AE14">
            <v>32204.353982341378</v>
          </cell>
          <cell r="AF14">
            <v>741754.2770592646</v>
          </cell>
          <cell r="AG14">
            <v>264836.66167464911</v>
          </cell>
          <cell r="AH14">
            <v>265765.32029081712</v>
          </cell>
          <cell r="AI14">
            <v>239526.08939105039</v>
          </cell>
          <cell r="AJ14">
            <v>211216.61010249105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437988.80241018336</v>
          </cell>
          <cell r="AS14">
            <v>270179.35398234136</v>
          </cell>
          <cell r="AT14">
            <v>3937223.161674649</v>
          </cell>
          <cell r="AU14">
            <v>0</v>
          </cell>
          <cell r="AV14">
            <v>3180406.7614022745</v>
          </cell>
          <cell r="AW14">
            <v>3434633.4925800674</v>
          </cell>
          <cell r="AX14">
            <v>0</v>
          </cell>
          <cell r="AY14">
            <v>0</v>
          </cell>
          <cell r="AZ14">
            <v>3434633.4925800674</v>
          </cell>
          <cell r="BA14">
            <v>437988.80241018336</v>
          </cell>
          <cell r="BB14">
            <v>0</v>
          </cell>
          <cell r="BC14">
            <v>0</v>
          </cell>
          <cell r="BD14">
            <v>985805.63104160584</v>
          </cell>
          <cell r="BE14">
            <v>877487.81552080275</v>
          </cell>
          <cell r="BF14">
            <v>108317.81552080291</v>
          </cell>
          <cell r="BG14">
            <v>44947.430905418303</v>
          </cell>
          <cell r="BH14">
            <v>0</v>
          </cell>
          <cell r="BI14">
            <v>1030753.061947024</v>
          </cell>
          <cell r="BJ14">
            <v>0</v>
          </cell>
          <cell r="BK14">
            <v>289038.46153846156</v>
          </cell>
          <cell r="BL14">
            <v>0</v>
          </cell>
          <cell r="BM14">
            <v>0</v>
          </cell>
          <cell r="BN14">
            <v>0</v>
          </cell>
          <cell r="BO14">
            <v>126.9326859187324</v>
          </cell>
          <cell r="BP14">
            <v>52.784615384615378</v>
          </cell>
          <cell r="BQ14">
            <v>179.71730130334788</v>
          </cell>
          <cell r="BR14">
            <v>793.21187779547381</v>
          </cell>
          <cell r="BS14">
            <v>57.651831098894043</v>
          </cell>
          <cell r="BT14">
            <v>38.931327705119244</v>
          </cell>
          <cell r="BU14">
            <v>0.84309486452700555</v>
          </cell>
          <cell r="BV14">
            <v>74.011706978218683</v>
          </cell>
          <cell r="BW14">
            <v>22.571451825794611</v>
          </cell>
          <cell r="BX14">
            <v>96.583158804013294</v>
          </cell>
          <cell r="BY14">
            <v>29.213817908214956</v>
          </cell>
          <cell r="BZ14">
            <v>10.560604661431292</v>
          </cell>
          <cell r="CA14">
            <v>39.774422569646248</v>
          </cell>
          <cell r="CB14">
            <v>535.30612784645484</v>
          </cell>
          <cell r="CC14">
            <v>257.90574994901942</v>
          </cell>
          <cell r="CD14">
            <v>45.455608781261269</v>
          </cell>
          <cell r="CE14">
            <v>12.196222317632783</v>
          </cell>
          <cell r="CF14">
            <v>28.556098196957418</v>
          </cell>
          <cell r="CG14">
            <v>10.375229508161828</v>
          </cell>
          <cell r="CH14">
            <v>0.65771971125754114</v>
          </cell>
          <cell r="CI14">
            <v>0.18537515326946441</v>
          </cell>
          <cell r="CJ14">
            <v>877487.81552080275</v>
          </cell>
          <cell r="CK14">
            <v>108317.81552080291</v>
          </cell>
          <cell r="CL14">
            <v>24.269409660107335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144.84458420181954</v>
          </cell>
          <cell r="CZ14">
            <v>162841.58548464003</v>
          </cell>
          <cell r="DA14">
            <v>102778.89022197531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2187182.3034268022</v>
          </cell>
          <cell r="DH14">
            <v>2348080.3803498792</v>
          </cell>
          <cell r="DI14">
            <v>3453738.9602315365</v>
          </cell>
          <cell r="DJ14">
            <v>2187182.3034268022</v>
          </cell>
          <cell r="DK14">
            <v>2348080.3803498792</v>
          </cell>
          <cell r="DL14">
            <v>3453738.9602315365</v>
          </cell>
          <cell r="DM14">
            <v>239526.08939105039</v>
          </cell>
          <cell r="DN14">
            <v>0</v>
          </cell>
          <cell r="DO14">
            <v>0</v>
          </cell>
          <cell r="DP14">
            <v>270179.35398234136</v>
          </cell>
          <cell r="DQ14">
            <v>3937223.161674649</v>
          </cell>
          <cell r="DR14">
            <v>3164454.1385977264</v>
          </cell>
          <cell r="DS14">
            <v>31240.892443879839</v>
          </cell>
          <cell r="DT14">
            <v>877487.81552080275</v>
          </cell>
          <cell r="DU14">
            <v>108317.81552080291</v>
          </cell>
          <cell r="DV14">
            <v>44947.430905418303</v>
          </cell>
          <cell r="DW14">
            <v>365883.2001361876</v>
          </cell>
          <cell r="DX14">
            <v>390933.20013618754</v>
          </cell>
          <cell r="DY14">
            <v>563071.66167464911</v>
          </cell>
          <cell r="DZ14">
            <v>32204.353982341378</v>
          </cell>
          <cell r="EA14">
            <v>741754.2770592646</v>
          </cell>
          <cell r="EB14">
            <v>264836.66167464911</v>
          </cell>
          <cell r="EC14">
            <v>102778.89022197531</v>
          </cell>
          <cell r="EH14">
            <v>0</v>
          </cell>
          <cell r="EI14">
            <v>0</v>
          </cell>
          <cell r="EJ14">
            <v>172.51561391602692</v>
          </cell>
          <cell r="EK14">
            <v>165032.25753793569</v>
          </cell>
          <cell r="EL14">
            <v>103049.97486746697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2194550.924900935</v>
          </cell>
          <cell r="ES14">
            <v>2487592.2018240117</v>
          </cell>
          <cell r="ET14">
            <v>3461107.5817056689</v>
          </cell>
          <cell r="EU14">
            <v>2194550.924900935</v>
          </cell>
          <cell r="EV14">
            <v>2487592.2018240117</v>
          </cell>
          <cell r="EW14">
            <v>3461107.5817056689</v>
          </cell>
          <cell r="EX14">
            <v>248540.04843701574</v>
          </cell>
          <cell r="EY14">
            <v>0</v>
          </cell>
          <cell r="EZ14">
            <v>0</v>
          </cell>
          <cell r="FA14">
            <v>275106.07303794223</v>
          </cell>
          <cell r="FB14">
            <v>3942149.8807302495</v>
          </cell>
          <cell r="FC14">
            <v>3019919.3191917888</v>
          </cell>
          <cell r="FD14">
            <v>36167.611499480699</v>
          </cell>
          <cell r="FE14">
            <v>846581.45765332668</v>
          </cell>
          <cell r="FF14">
            <v>113244.53457640378</v>
          </cell>
          <cell r="FG14">
            <v>49874.14996101916</v>
          </cell>
          <cell r="FH14">
            <v>370809.91919178842</v>
          </cell>
          <cell r="FI14">
            <v>490247.91919178842</v>
          </cell>
          <cell r="FJ14">
            <v>567998.38073024992</v>
          </cell>
          <cell r="FK14">
            <v>37131.073037942238</v>
          </cell>
          <cell r="FL14">
            <v>641092.99611486529</v>
          </cell>
          <cell r="FM14">
            <v>234629.14996101917</v>
          </cell>
          <cell r="FN14">
            <v>103049.97486746697</v>
          </cell>
        </row>
        <row r="15">
          <cell r="B15" t="str">
            <v>11_T_T_T</v>
          </cell>
          <cell r="C15">
            <v>11</v>
          </cell>
          <cell r="D15" t="str">
            <v>T</v>
          </cell>
          <cell r="E15" t="str">
            <v>T</v>
          </cell>
          <cell r="F15" t="str">
            <v>T</v>
          </cell>
          <cell r="G15">
            <v>1</v>
          </cell>
          <cell r="I15">
            <v>4760177.3198777046</v>
          </cell>
          <cell r="J15">
            <v>5210020.6697776327</v>
          </cell>
          <cell r="K15">
            <v>449843.34989992849</v>
          </cell>
          <cell r="L15">
            <v>235.8638151800927</v>
          </cell>
          <cell r="M15">
            <v>104.89309340594262</v>
          </cell>
          <cell r="N15">
            <v>340.75690858603537</v>
          </cell>
          <cell r="O15">
            <v>7896644.6997671518</v>
          </cell>
          <cell r="P15">
            <v>42404.697137209936</v>
          </cell>
          <cell r="Q15">
            <v>7939049.3969043624</v>
          </cell>
          <cell r="R15">
            <v>377893.92682362004</v>
          </cell>
          <cell r="S15">
            <v>2985586.9496876942</v>
          </cell>
          <cell r="T15">
            <v>119448.99744095589</v>
          </cell>
          <cell r="U15">
            <v>3482929.873952271</v>
          </cell>
          <cell r="V15">
            <v>4456119.5229520928</v>
          </cell>
          <cell r="W15">
            <v>253650.66445182724</v>
          </cell>
          <cell r="X15">
            <v>2686624.029989521</v>
          </cell>
          <cell r="Y15">
            <v>0</v>
          </cell>
          <cell r="Z15">
            <v>298962.91969817353</v>
          </cell>
          <cell r="AA15">
            <v>163232.8104412395</v>
          </cell>
          <cell r="AB15">
            <v>78066.547706235171</v>
          </cell>
          <cell r="AC15">
            <v>2608557.4822832858</v>
          </cell>
          <cell r="AD15">
            <v>12151.663985304938</v>
          </cell>
          <cell r="AE15">
            <v>7246.5328620986038</v>
          </cell>
          <cell r="AF15">
            <v>106117.40429151036</v>
          </cell>
          <cell r="AG15">
            <v>49868.873287630515</v>
          </cell>
          <cell r="AH15">
            <v>58566.378831145084</v>
          </cell>
          <cell r="AI15">
            <v>77163.730425788934</v>
          </cell>
          <cell r="AJ15">
            <v>31431.432760799005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150880.43020175485</v>
          </cell>
          <cell r="AS15">
            <v>167216.47348555233</v>
          </cell>
          <cell r="AT15">
            <v>3889221.4288715818</v>
          </cell>
          <cell r="AU15">
            <v>0</v>
          </cell>
          <cell r="AV15">
            <v>1202597.3988820603</v>
          </cell>
          <cell r="AW15">
            <v>4007423.2708955724</v>
          </cell>
          <cell r="AX15">
            <v>0</v>
          </cell>
          <cell r="AY15">
            <v>0</v>
          </cell>
          <cell r="AZ15">
            <v>4007423.2708955724</v>
          </cell>
          <cell r="BA15">
            <v>150880.43020175485</v>
          </cell>
          <cell r="BB15">
            <v>0</v>
          </cell>
          <cell r="BC15">
            <v>0</v>
          </cell>
          <cell r="BD15">
            <v>363509.84101965884</v>
          </cell>
          <cell r="BE15">
            <v>362140.96773202834</v>
          </cell>
          <cell r="BF15">
            <v>1368.8732876305191</v>
          </cell>
          <cell r="BG15">
            <v>14384.085803961292</v>
          </cell>
          <cell r="BH15">
            <v>0</v>
          </cell>
          <cell r="BI15">
            <v>377893.92682362004</v>
          </cell>
          <cell r="BJ15">
            <v>201428.57142857142</v>
          </cell>
          <cell r="BK15">
            <v>52222.093023255817</v>
          </cell>
          <cell r="BL15">
            <v>0</v>
          </cell>
          <cell r="BM15">
            <v>0</v>
          </cell>
          <cell r="BN15">
            <v>0</v>
          </cell>
          <cell r="BO15">
            <v>99.935457120810867</v>
          </cell>
          <cell r="BP15">
            <v>31.585182259600856</v>
          </cell>
          <cell r="BQ15">
            <v>131.52063938041172</v>
          </cell>
          <cell r="BR15">
            <v>294.96734648355033</v>
          </cell>
          <cell r="BS15">
            <v>40.516569369751686</v>
          </cell>
          <cell r="BT15">
            <v>5.1099418283254519</v>
          </cell>
          <cell r="BU15">
            <v>0.16305090440787587</v>
          </cell>
          <cell r="BV15">
            <v>38.838890782388745</v>
          </cell>
          <cell r="BW15">
            <v>6.7876204156883908</v>
          </cell>
          <cell r="BX15">
            <v>45.626511198077132</v>
          </cell>
          <cell r="BY15">
            <v>4.9317132412542364</v>
          </cell>
          <cell r="BZ15">
            <v>0.34127949147909092</v>
          </cell>
          <cell r="CA15">
            <v>5.2729927327333268</v>
          </cell>
          <cell r="CB15">
            <v>196.86823294461058</v>
          </cell>
          <cell r="CC15">
            <v>98.099113538939775</v>
          </cell>
          <cell r="CD15">
            <v>34.063868994227931</v>
          </cell>
          <cell r="CE15">
            <v>6.4527003755237544</v>
          </cell>
          <cell r="CF15">
            <v>4.7750217881608155</v>
          </cell>
          <cell r="CG15">
            <v>0.33492004016463522</v>
          </cell>
          <cell r="CH15">
            <v>0.15669145309342014</v>
          </cell>
          <cell r="CI15">
            <v>6.3594513144556988E-3</v>
          </cell>
          <cell r="CJ15">
            <v>362140.96773202834</v>
          </cell>
          <cell r="CK15">
            <v>1368.8732876305191</v>
          </cell>
          <cell r="CL15">
            <v>29.81224589364124</v>
          </cell>
          <cell r="CM15">
            <v>2.2558139534883721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1316.5664710168339</v>
          </cell>
          <cell r="CZ15">
            <v>28624.821004519206</v>
          </cell>
          <cell r="DA15">
            <v>28624.991355609051</v>
          </cell>
          <cell r="DB15">
            <v>0</v>
          </cell>
          <cell r="DC15">
            <v>0</v>
          </cell>
          <cell r="DD15">
            <v>11369.302325581395</v>
          </cell>
          <cell r="DE15">
            <v>0</v>
          </cell>
          <cell r="DF15">
            <v>0</v>
          </cell>
          <cell r="DG15">
            <v>175116.93449643505</v>
          </cell>
          <cell r="DH15">
            <v>5150429.4189047273</v>
          </cell>
          <cell r="DI15">
            <v>26425.220056197089</v>
          </cell>
          <cell r="DJ15">
            <v>175116.93449643505</v>
          </cell>
          <cell r="DK15">
            <v>5150429.4189047273</v>
          </cell>
          <cell r="DL15">
            <v>26425.220056197089</v>
          </cell>
          <cell r="DM15">
            <v>77163.730425788934</v>
          </cell>
          <cell r="DN15">
            <v>0</v>
          </cell>
          <cell r="DO15">
            <v>0</v>
          </cell>
          <cell r="DP15">
            <v>167216.47348555233</v>
          </cell>
          <cell r="DQ15">
            <v>3889221.4288715818</v>
          </cell>
          <cell r="DR15">
            <v>3828837.4950844385</v>
          </cell>
          <cell r="DS15">
            <v>42404.697137209936</v>
          </cell>
          <cell r="DT15">
            <v>362140.96773202834</v>
          </cell>
          <cell r="DU15">
            <v>1368.8732876305191</v>
          </cell>
          <cell r="DV15">
            <v>14384.085803961292</v>
          </cell>
          <cell r="DW15">
            <v>78066.547706235171</v>
          </cell>
          <cell r="DX15">
            <v>2608557.4822832858</v>
          </cell>
          <cell r="DY15">
            <v>12151.663985304938</v>
          </cell>
          <cell r="DZ15">
            <v>7246.5328620986038</v>
          </cell>
          <cell r="EA15">
            <v>106117.40429151036</v>
          </cell>
          <cell r="EB15">
            <v>49868.873287630515</v>
          </cell>
          <cell r="EC15">
            <v>28624.991355609051</v>
          </cell>
          <cell r="EH15">
            <v>0</v>
          </cell>
          <cell r="EI15">
            <v>0</v>
          </cell>
          <cell r="EJ15">
            <v>1369.7485928158615</v>
          </cell>
          <cell r="EK15">
            <v>25696.355652881401</v>
          </cell>
          <cell r="EL15">
            <v>16264.050273866469</v>
          </cell>
          <cell r="EM15">
            <v>0</v>
          </cell>
          <cell r="EN15">
            <v>0</v>
          </cell>
          <cell r="EO15">
            <v>12222</v>
          </cell>
          <cell r="EP15">
            <v>0</v>
          </cell>
          <cell r="EQ15">
            <v>0</v>
          </cell>
          <cell r="ER15">
            <v>246707.31476696228</v>
          </cell>
          <cell r="ES15">
            <v>1478313.0777884119</v>
          </cell>
          <cell r="ET15">
            <v>30770.764766962275</v>
          </cell>
          <cell r="EU15">
            <v>246707.31476696228</v>
          </cell>
          <cell r="EV15">
            <v>1478313.0777884119</v>
          </cell>
          <cell r="EW15">
            <v>30770.764766962275</v>
          </cell>
          <cell r="EX15">
            <v>72283.716845422226</v>
          </cell>
          <cell r="EY15">
            <v>0</v>
          </cell>
          <cell r="EZ15">
            <v>0</v>
          </cell>
          <cell r="FA15">
            <v>173497.57891543765</v>
          </cell>
          <cell r="FB15">
            <v>1974217.6464277129</v>
          </cell>
          <cell r="FC15">
            <v>3187127.8000990413</v>
          </cell>
          <cell r="FD15">
            <v>43204.174660118515</v>
          </cell>
          <cell r="FE15">
            <v>298749.32108550164</v>
          </cell>
          <cell r="FF15">
            <v>1559.2810430972384</v>
          </cell>
          <cell r="FG15">
            <v>15398.235253780171</v>
          </cell>
          <cell r="FH15">
            <v>102196.78104309723</v>
          </cell>
          <cell r="FI15">
            <v>451230.35988925106</v>
          </cell>
          <cell r="FJ15">
            <v>13150.781043097239</v>
          </cell>
          <cell r="FK15">
            <v>7436.940617565323</v>
          </cell>
          <cell r="FL15">
            <v>92731.136520952728</v>
          </cell>
          <cell r="FM15">
            <v>51271.781043097231</v>
          </cell>
          <cell r="FN15">
            <v>16264.050273866469</v>
          </cell>
        </row>
        <row r="16">
          <cell r="B16" t="str">
            <v>12_T_T_T</v>
          </cell>
          <cell r="C16">
            <v>12</v>
          </cell>
          <cell r="D16" t="str">
            <v>T</v>
          </cell>
          <cell r="E16" t="str">
            <v>T</v>
          </cell>
          <cell r="F16" t="str">
            <v>T</v>
          </cell>
          <cell r="G16">
            <v>1</v>
          </cell>
          <cell r="I16">
            <v>2514775.3828349137</v>
          </cell>
          <cell r="J16">
            <v>4302686.53583181</v>
          </cell>
          <cell r="K16">
            <v>1787911.1529968961</v>
          </cell>
          <cell r="L16">
            <v>349.68230558410562</v>
          </cell>
          <cell r="M16">
            <v>163.54203431384153</v>
          </cell>
          <cell r="N16">
            <v>513.22433989794717</v>
          </cell>
          <cell r="O16">
            <v>7612634.2917059548</v>
          </cell>
          <cell r="P16">
            <v>94154.630491448494</v>
          </cell>
          <cell r="Q16">
            <v>7705455.4064851329</v>
          </cell>
          <cell r="R16">
            <v>936223.29170595622</v>
          </cell>
          <cell r="S16">
            <v>4848183.2988283271</v>
          </cell>
          <cell r="T16">
            <v>237652.63157894733</v>
          </cell>
          <cell r="U16">
            <v>6022059.2221132321</v>
          </cell>
          <cell r="V16">
            <v>1683396.1843719031</v>
          </cell>
          <cell r="W16">
            <v>452388.15789473674</v>
          </cell>
          <cell r="X16">
            <v>3309947.7558741467</v>
          </cell>
          <cell r="Y16">
            <v>0</v>
          </cell>
          <cell r="Z16">
            <v>1538235.5429541813</v>
          </cell>
          <cell r="AA16">
            <v>1284010.4496006933</v>
          </cell>
          <cell r="AB16">
            <v>1102075.3253054942</v>
          </cell>
          <cell r="AC16">
            <v>2207872.4305686518</v>
          </cell>
          <cell r="AD16">
            <v>237623.74635812582</v>
          </cell>
          <cell r="AE16">
            <v>572080.00951602054</v>
          </cell>
          <cell r="AF16">
            <v>586056.79898970481</v>
          </cell>
          <cell r="AG16">
            <v>125873.64109496796</v>
          </cell>
          <cell r="AH16">
            <v>166252.1639714115</v>
          </cell>
          <cell r="AI16">
            <v>87972.929382076545</v>
          </cell>
          <cell r="AJ16">
            <v>12022.978463767538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249675.61004271489</v>
          </cell>
          <cell r="AS16">
            <v>121926.37793707322</v>
          </cell>
          <cell r="AT16">
            <v>4764481.9568844428</v>
          </cell>
          <cell r="AU16">
            <v>0</v>
          </cell>
          <cell r="AV16">
            <v>1454534.2010102952</v>
          </cell>
          <cell r="AW16">
            <v>2848152.3348215148</v>
          </cell>
          <cell r="AX16">
            <v>0</v>
          </cell>
          <cell r="AY16">
            <v>0</v>
          </cell>
          <cell r="AZ16">
            <v>2848152.3348215148</v>
          </cell>
          <cell r="BA16">
            <v>249675.61004271489</v>
          </cell>
          <cell r="BB16">
            <v>0</v>
          </cell>
          <cell r="BC16">
            <v>0</v>
          </cell>
          <cell r="BD16">
            <v>899513.49271625152</v>
          </cell>
          <cell r="BE16">
            <v>887197.64109496761</v>
          </cell>
          <cell r="BF16">
            <v>12315.851621283751</v>
          </cell>
          <cell r="BG16">
            <v>36709.79898970481</v>
          </cell>
          <cell r="BH16">
            <v>0</v>
          </cell>
          <cell r="BI16">
            <v>936223.29170595622</v>
          </cell>
          <cell r="BJ16">
            <v>43815.789473684206</v>
          </cell>
          <cell r="BK16">
            <v>408572.36842105258</v>
          </cell>
          <cell r="BL16">
            <v>0</v>
          </cell>
          <cell r="BM16">
            <v>46184.210526315786</v>
          </cell>
          <cell r="BN16">
            <v>46184.210526315786</v>
          </cell>
          <cell r="BO16">
            <v>106.9999999999999</v>
          </cell>
          <cell r="BP16">
            <v>61.473684210526272</v>
          </cell>
          <cell r="BQ16">
            <v>168.47368421052636</v>
          </cell>
          <cell r="BR16">
            <v>495.82355960932176</v>
          </cell>
          <cell r="BS16">
            <v>13.696886113627711</v>
          </cell>
          <cell r="BT16">
            <v>3.6632324218996564</v>
          </cell>
          <cell r="BU16">
            <v>4.0661753098093466E-2</v>
          </cell>
          <cell r="BV16">
            <v>16.61709710118194</v>
          </cell>
          <cell r="BW16">
            <v>0.743021434345426</v>
          </cell>
          <cell r="BX16">
            <v>17.360118535527366</v>
          </cell>
          <cell r="BY16">
            <v>3.373039565458785</v>
          </cell>
          <cell r="BZ16">
            <v>0.33085460953896467</v>
          </cell>
          <cell r="CA16">
            <v>3.7038941749977501</v>
          </cell>
          <cell r="CB16">
            <v>333.03767873265969</v>
          </cell>
          <cell r="CC16">
            <v>162.78588087666208</v>
          </cell>
          <cell r="CD16">
            <v>13.271587285987218</v>
          </cell>
          <cell r="CE16">
            <v>0.42529882764049348</v>
          </cell>
          <cell r="CF16">
            <v>3.345509815194724</v>
          </cell>
          <cell r="CG16">
            <v>0.31772260670493263</v>
          </cell>
          <cell r="CH16">
            <v>2.7529750264061438E-2</v>
          </cell>
          <cell r="CI16">
            <v>1.3132002834032029E-2</v>
          </cell>
          <cell r="CJ16">
            <v>887197.64109496761</v>
          </cell>
          <cell r="CK16">
            <v>12315.851621283751</v>
          </cell>
          <cell r="CL16">
            <v>20.94736842105263</v>
          </cell>
          <cell r="CM16">
            <v>8.3684210526315788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42808.694085789175</v>
          </cell>
          <cell r="CZ16">
            <v>16702.764792055983</v>
          </cell>
          <cell r="DA16">
            <v>106740.7050935664</v>
          </cell>
          <cell r="DB16">
            <v>0</v>
          </cell>
          <cell r="DC16">
            <v>0</v>
          </cell>
          <cell r="DD16">
            <v>109738.42105263157</v>
          </cell>
          <cell r="DE16">
            <v>0</v>
          </cell>
          <cell r="DF16">
            <v>0</v>
          </cell>
          <cell r="DG16">
            <v>5680315.2441445924</v>
          </cell>
          <cell r="DH16">
            <v>5246645.2302941754</v>
          </cell>
          <cell r="DI16">
            <v>562793.08347977174</v>
          </cell>
          <cell r="DJ16">
            <v>5680315.2441445924</v>
          </cell>
          <cell r="DK16">
            <v>5246645.2302941754</v>
          </cell>
          <cell r="DL16">
            <v>562793.08347977174</v>
          </cell>
          <cell r="DM16">
            <v>87972.929382076545</v>
          </cell>
          <cell r="DN16">
            <v>0</v>
          </cell>
          <cell r="DO16">
            <v>0</v>
          </cell>
          <cell r="DP16">
            <v>121926.37793707322</v>
          </cell>
          <cell r="DQ16">
            <v>4764481.9568844428</v>
          </cell>
          <cell r="DR16">
            <v>2616487.53583181</v>
          </cell>
          <cell r="DS16">
            <v>92821.11477917849</v>
          </cell>
          <cell r="DT16">
            <v>887197.64109496761</v>
          </cell>
          <cell r="DU16">
            <v>12315.851621283751</v>
          </cell>
          <cell r="DV16">
            <v>36709.79898970481</v>
          </cell>
          <cell r="DW16">
            <v>1102075.3253054942</v>
          </cell>
          <cell r="DX16">
            <v>2207872.4305686518</v>
          </cell>
          <cell r="DY16">
            <v>237623.74635812582</v>
          </cell>
          <cell r="DZ16">
            <v>572080.00951602054</v>
          </cell>
          <cell r="EA16">
            <v>586056.79898970481</v>
          </cell>
          <cell r="EB16">
            <v>125873.64109496796</v>
          </cell>
          <cell r="EC16">
            <v>106740.7050935664</v>
          </cell>
          <cell r="EH16">
            <v>0</v>
          </cell>
          <cell r="EI16">
            <v>0</v>
          </cell>
          <cell r="EJ16">
            <v>16.791907637810091</v>
          </cell>
          <cell r="EK16">
            <v>12688.742732467683</v>
          </cell>
          <cell r="EL16">
            <v>104606.8643541402</v>
          </cell>
          <cell r="EM16">
            <v>0</v>
          </cell>
          <cell r="EN16">
            <v>0</v>
          </cell>
          <cell r="EO16">
            <v>109738.42105263157</v>
          </cell>
          <cell r="EP16">
            <v>0</v>
          </cell>
          <cell r="EQ16">
            <v>0</v>
          </cell>
          <cell r="ER16">
            <v>5680870.8290969208</v>
          </cell>
          <cell r="ES16">
            <v>5188021.4523656182</v>
          </cell>
          <cell r="ET16">
            <v>563348.66843210021</v>
          </cell>
          <cell r="EU16">
            <v>5680870.8290969208</v>
          </cell>
          <cell r="EV16">
            <v>5188021.4523656182</v>
          </cell>
          <cell r="EW16">
            <v>563348.66843210021</v>
          </cell>
          <cell r="EX16">
            <v>85978.729406407569</v>
          </cell>
          <cell r="EY16">
            <v>0</v>
          </cell>
          <cell r="EZ16">
            <v>0</v>
          </cell>
          <cell r="FA16">
            <v>122160.95825027859</v>
          </cell>
          <cell r="FB16">
            <v>4729190.2214081734</v>
          </cell>
          <cell r="FC16">
            <v>1727432.1687765941</v>
          </cell>
          <cell r="FD16">
            <v>93055.695092383859</v>
          </cell>
          <cell r="FE16">
            <v>640524.85298712039</v>
          </cell>
          <cell r="FF16">
            <v>12550.431934489126</v>
          </cell>
          <cell r="FG16">
            <v>36944.379302910187</v>
          </cell>
          <cell r="FH16">
            <v>1102309.9056186997</v>
          </cell>
          <cell r="FI16">
            <v>2183120.1687765941</v>
          </cell>
          <cell r="FJ16">
            <v>237858.32667133119</v>
          </cell>
          <cell r="FK16">
            <v>347523.58982922597</v>
          </cell>
          <cell r="FL16">
            <v>469039.90561869962</v>
          </cell>
          <cell r="FM16">
            <v>69911.221408173325</v>
          </cell>
          <cell r="FN16">
            <v>104606.8643541402</v>
          </cell>
        </row>
        <row r="17">
          <cell r="B17" t="str">
            <v>13_T_T_T</v>
          </cell>
          <cell r="C17">
            <v>13</v>
          </cell>
          <cell r="D17" t="str">
            <v>T</v>
          </cell>
          <cell r="E17" t="str">
            <v>T</v>
          </cell>
          <cell r="F17" t="str">
            <v>T</v>
          </cell>
          <cell r="G17">
            <v>1</v>
          </cell>
          <cell r="I17">
            <v>4485168.9347702153</v>
          </cell>
          <cell r="J17">
            <v>6505845.3121077204</v>
          </cell>
          <cell r="K17">
            <v>2020676.3773375039</v>
          </cell>
          <cell r="L17">
            <v>327.3703493144601</v>
          </cell>
          <cell r="M17">
            <v>191.63205535648427</v>
          </cell>
          <cell r="N17">
            <v>519.00240467094432</v>
          </cell>
          <cell r="O17">
            <v>8604402.3626867924</v>
          </cell>
          <cell r="P17">
            <v>94154.630491448494</v>
          </cell>
          <cell r="Q17">
            <v>8612654.7115057409</v>
          </cell>
          <cell r="R17">
            <v>896622.81383652601</v>
          </cell>
          <cell r="S17">
            <v>3346420.9019810646</v>
          </cell>
          <cell r="T17">
            <v>579564.41911764711</v>
          </cell>
          <cell r="U17">
            <v>4822608.1349352384</v>
          </cell>
          <cell r="V17">
            <v>3790046.5765705043</v>
          </cell>
          <cell r="W17">
            <v>180924.99999999997</v>
          </cell>
          <cell r="X17">
            <v>2098557.0505790743</v>
          </cell>
          <cell r="Y17">
            <v>0</v>
          </cell>
          <cell r="Z17">
            <v>1247863.851401991</v>
          </cell>
          <cell r="AA17">
            <v>858605.33704508224</v>
          </cell>
          <cell r="AB17">
            <v>8252.3488189489453</v>
          </cell>
          <cell r="AC17">
            <v>2090304.7017601256</v>
          </cell>
          <cell r="AD17">
            <v>86852.348818948944</v>
          </cell>
          <cell r="AE17">
            <v>27343.257909858039</v>
          </cell>
          <cell r="AF17">
            <v>574677.67149274575</v>
          </cell>
          <cell r="AG17">
            <v>256584.40764247839</v>
          </cell>
          <cell r="AH17">
            <v>299898.44111897412</v>
          </cell>
          <cell r="AI17">
            <v>89360.073237934601</v>
          </cell>
          <cell r="AJ17">
            <v>193248.1068178663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772812.52593551332</v>
          </cell>
          <cell r="AS17">
            <v>162691.98518258531</v>
          </cell>
          <cell r="AT17">
            <v>1944443.5252895372</v>
          </cell>
          <cell r="AU17">
            <v>0</v>
          </cell>
          <cell r="AV17">
            <v>-154113.5252895373</v>
          </cell>
          <cell r="AW17">
            <v>6659958.8373972559</v>
          </cell>
          <cell r="AX17">
            <v>0</v>
          </cell>
          <cell r="AY17">
            <v>0</v>
          </cell>
          <cell r="AZ17">
            <v>6659958.8373972559</v>
          </cell>
          <cell r="BA17">
            <v>772812.52593551332</v>
          </cell>
          <cell r="BB17">
            <v>0</v>
          </cell>
          <cell r="BC17">
            <v>0</v>
          </cell>
          <cell r="BD17">
            <v>878809.73774484976</v>
          </cell>
          <cell r="BE17">
            <v>854458.45844461722</v>
          </cell>
          <cell r="BF17">
            <v>24351.279300232367</v>
          </cell>
          <cell r="BG17">
            <v>17813.076091676219</v>
          </cell>
          <cell r="BH17">
            <v>0</v>
          </cell>
          <cell r="BI17">
            <v>896622.81383652601</v>
          </cell>
          <cell r="BJ17">
            <v>23117.647058823532</v>
          </cell>
          <cell r="BK17">
            <v>157807.35294117648</v>
          </cell>
          <cell r="BL17">
            <v>0</v>
          </cell>
          <cell r="BM17">
            <v>77058.823529411762</v>
          </cell>
          <cell r="BN17">
            <v>77058.823529411762</v>
          </cell>
          <cell r="BO17">
            <v>104.10695187165778</v>
          </cell>
          <cell r="BP17">
            <v>57.451871657754005</v>
          </cell>
          <cell r="BQ17">
            <v>161.5588235294118</v>
          </cell>
          <cell r="BR17">
            <v>400.00887750334073</v>
          </cell>
          <cell r="BS17">
            <v>99.621463280239723</v>
          </cell>
          <cell r="BT17">
            <v>16.307988340768667</v>
          </cell>
          <cell r="BU17">
            <v>3.0640755465952751</v>
          </cell>
          <cell r="BV17">
            <v>108.89948289730816</v>
          </cell>
          <cell r="BW17">
            <v>7.0299687237002288</v>
          </cell>
          <cell r="BX17">
            <v>115.92945162100838</v>
          </cell>
          <cell r="BY17">
            <v>16.58020320151622</v>
          </cell>
          <cell r="BZ17">
            <v>2.7918606858477224</v>
          </cell>
          <cell r="CA17">
            <v>19.372063887363943</v>
          </cell>
          <cell r="CB17">
            <v>216.73880965612577</v>
          </cell>
          <cell r="CC17">
            <v>183.27006784721493</v>
          </cell>
          <cell r="CD17">
            <v>94.051336456818149</v>
          </cell>
          <cell r="CE17">
            <v>5.5701268234215835</v>
          </cell>
          <cell r="CF17">
            <v>14.848146440490025</v>
          </cell>
          <cell r="CG17">
            <v>1.4598419002786442</v>
          </cell>
          <cell r="CH17">
            <v>1.7320567610261968</v>
          </cell>
          <cell r="CI17">
            <v>1.3320187855690784</v>
          </cell>
          <cell r="CJ17">
            <v>854458.45844461722</v>
          </cell>
          <cell r="CK17">
            <v>24351.279300232367</v>
          </cell>
          <cell r="CL17">
            <v>36.641711229946523</v>
          </cell>
          <cell r="CM17">
            <v>7.7058823529411766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105.04287423411627</v>
          </cell>
          <cell r="CZ17">
            <v>297378.36920573149</v>
          </cell>
          <cell r="DA17">
            <v>2415.029039008537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9901.4889767303703</v>
          </cell>
          <cell r="DH17">
            <v>6618893.7098008906</v>
          </cell>
          <cell r="DI17">
            <v>312742.66544731858</v>
          </cell>
          <cell r="DJ17">
            <v>9901.4889767303703</v>
          </cell>
          <cell r="DK17">
            <v>6618893.7098008906</v>
          </cell>
          <cell r="DL17">
            <v>312742.66544731858</v>
          </cell>
          <cell r="DM17">
            <v>89360.073237934601</v>
          </cell>
          <cell r="DN17">
            <v>0</v>
          </cell>
          <cell r="DO17">
            <v>0</v>
          </cell>
          <cell r="DP17">
            <v>162691.98518258531</v>
          </cell>
          <cell r="DQ17">
            <v>1944443.5252895372</v>
          </cell>
          <cell r="DR17">
            <v>6497266.8522146707</v>
          </cell>
          <cell r="DS17">
            <v>8252.3488189489453</v>
          </cell>
          <cell r="DT17">
            <v>854458.45844461722</v>
          </cell>
          <cell r="DU17">
            <v>24351.279300232367</v>
          </cell>
          <cell r="DV17">
            <v>17813.076091676219</v>
          </cell>
          <cell r="DW17">
            <v>8252.3488189489453</v>
          </cell>
          <cell r="DX17">
            <v>2090304.7017601256</v>
          </cell>
          <cell r="DY17">
            <v>86852.348818948944</v>
          </cell>
          <cell r="DZ17">
            <v>27343.257909858039</v>
          </cell>
          <cell r="EA17">
            <v>574677.67149274575</v>
          </cell>
          <cell r="EB17">
            <v>256584.40764247839</v>
          </cell>
          <cell r="EC17">
            <v>2415.029039008537</v>
          </cell>
          <cell r="EH17">
            <v>0</v>
          </cell>
          <cell r="EI17">
            <v>0</v>
          </cell>
          <cell r="EJ17">
            <v>105.04287423411627</v>
          </cell>
          <cell r="EK17">
            <v>297378.36920573149</v>
          </cell>
          <cell r="EL17">
            <v>2415.029039008537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9901.4889767303703</v>
          </cell>
          <cell r="ES17">
            <v>6618893.7098008906</v>
          </cell>
          <cell r="ET17">
            <v>312742.66544731858</v>
          </cell>
          <cell r="EU17">
            <v>9901.4889767303703</v>
          </cell>
          <cell r="EV17">
            <v>6618893.7098008906</v>
          </cell>
          <cell r="EW17">
            <v>312742.66544731858</v>
          </cell>
          <cell r="EX17">
            <v>89360.073237934601</v>
          </cell>
          <cell r="EY17">
            <v>0</v>
          </cell>
          <cell r="EZ17">
            <v>0</v>
          </cell>
          <cell r="FA17">
            <v>162691.98518258531</v>
          </cell>
          <cell r="FB17">
            <v>1944443.5252895372</v>
          </cell>
          <cell r="FC17">
            <v>6497266.8522146707</v>
          </cell>
          <cell r="FD17">
            <v>8252.3488189489453</v>
          </cell>
          <cell r="FE17">
            <v>754458.45844461722</v>
          </cell>
          <cell r="FF17">
            <v>24351.279300232367</v>
          </cell>
          <cell r="FG17">
            <v>17813.076091676219</v>
          </cell>
          <cell r="FH17">
            <v>8252.3488189489453</v>
          </cell>
          <cell r="FI17">
            <v>2090304.7017601256</v>
          </cell>
          <cell r="FJ17">
            <v>86852.348818948944</v>
          </cell>
          <cell r="FK17">
            <v>27343.257909858039</v>
          </cell>
          <cell r="FL17">
            <v>574677.67149274575</v>
          </cell>
          <cell r="FM17">
            <v>256584.40764247839</v>
          </cell>
          <cell r="FN17">
            <v>2415.029039008537</v>
          </cell>
        </row>
        <row r="18">
          <cell r="B18" t="str">
            <v>20_T_T_T</v>
          </cell>
          <cell r="C18">
            <v>20</v>
          </cell>
          <cell r="D18" t="str">
            <v>T</v>
          </cell>
          <cell r="E18" t="str">
            <v>T</v>
          </cell>
          <cell r="F18" t="str">
            <v>T</v>
          </cell>
          <cell r="G18" t="str">
            <v>SUM</v>
          </cell>
          <cell r="H18" t="str">
            <v>CALC</v>
          </cell>
          <cell r="I18">
            <v>67731578.929957211</v>
          </cell>
          <cell r="J18">
            <v>95978068.843302771</v>
          </cell>
          <cell r="K18">
            <v>28246489.913345557</v>
          </cell>
          <cell r="L18">
            <v>6829.7648276198724</v>
          </cell>
          <cell r="M18">
            <v>2791.6979649423529</v>
          </cell>
          <cell r="N18">
            <v>9621.4627925622262</v>
          </cell>
          <cell r="O18">
            <v>127732129.54427402</v>
          </cell>
          <cell r="P18">
            <v>1179862.6666507602</v>
          </cell>
          <cell r="Q18">
            <v>128824756.41354001</v>
          </cell>
          <cell r="R18">
            <v>16841463.60416678</v>
          </cell>
          <cell r="S18">
            <v>51585943.498795733</v>
          </cell>
          <cell r="T18">
            <v>4901710.2514935583</v>
          </cell>
          <cell r="U18">
            <v>73329117.354456067</v>
          </cell>
          <cell r="V18">
            <v>55495639.059083939</v>
          </cell>
          <cell r="W18">
            <v>3994021.6328120437</v>
          </cell>
          <cell r="X18">
            <v>31754060.700971242</v>
          </cell>
          <cell r="Y18">
            <v>0</v>
          </cell>
          <cell r="Z18">
            <v>19831882.797824483</v>
          </cell>
          <cell r="AA18">
            <v>14976294.034769362</v>
          </cell>
          <cell r="AB18">
            <v>5201729.0500211222</v>
          </cell>
          <cell r="AC18">
            <v>26552331.650950115</v>
          </cell>
          <cell r="AD18">
            <v>2730491.8087852164</v>
          </cell>
          <cell r="AE18">
            <v>1894344.8121923513</v>
          </cell>
          <cell r="AF18">
            <v>9321761.2851759493</v>
          </cell>
          <cell r="AG18">
            <v>3760187.9374010623</v>
          </cell>
          <cell r="AH18">
            <v>2798743.9474649015</v>
          </cell>
          <cell r="AI18">
            <v>2056844.8155902224</v>
          </cell>
          <cell r="AJ18">
            <v>3507491.0586221097</v>
          </cell>
          <cell r="AK18">
            <v>2310.8108108108108</v>
          </cell>
          <cell r="AL18">
            <v>43628.108108108114</v>
          </cell>
          <cell r="AM18">
            <v>22368.64864864865</v>
          </cell>
          <cell r="AN18">
            <v>21259.45945945946</v>
          </cell>
          <cell r="AO18">
            <v>0</v>
          </cell>
          <cell r="AP18">
            <v>0</v>
          </cell>
          <cell r="AQ18">
            <v>0</v>
          </cell>
          <cell r="AR18">
            <v>8414607.1155210733</v>
          </cell>
          <cell r="AS18">
            <v>9151608.7751185875</v>
          </cell>
          <cell r="AT18">
            <v>52220080.905139059</v>
          </cell>
          <cell r="AU18">
            <v>0</v>
          </cell>
          <cell r="AV18">
            <v>20466020.204167824</v>
          </cell>
          <cell r="AW18">
            <v>75512048.639134958</v>
          </cell>
          <cell r="AX18">
            <v>0</v>
          </cell>
          <cell r="AY18">
            <v>0</v>
          </cell>
          <cell r="AZ18">
            <v>75512048.639134958</v>
          </cell>
          <cell r="BA18">
            <v>8414607.1155210733</v>
          </cell>
          <cell r="BB18">
            <v>0</v>
          </cell>
          <cell r="BC18">
            <v>0</v>
          </cell>
          <cell r="BD18">
            <v>16438225.792275231</v>
          </cell>
          <cell r="BE18">
            <v>15118621.748313772</v>
          </cell>
          <cell r="BF18">
            <v>1319604.0439614621</v>
          </cell>
          <cell r="BG18">
            <v>403237.81189154892</v>
          </cell>
          <cell r="BH18">
            <v>0</v>
          </cell>
          <cell r="BI18">
            <v>16841463.60416678</v>
          </cell>
          <cell r="BJ18">
            <v>1218095.0910780111</v>
          </cell>
          <cell r="BK18">
            <v>2775926.5417340323</v>
          </cell>
          <cell r="BL18">
            <v>95188.501027343154</v>
          </cell>
          <cell r="BM18">
            <v>702044.27414168813</v>
          </cell>
          <cell r="BN18">
            <v>797232.77516903123</v>
          </cell>
          <cell r="BO18">
            <v>1757.2763466566782</v>
          </cell>
          <cell r="BP18">
            <v>662.68500442448192</v>
          </cell>
          <cell r="BQ18">
            <v>2419.9613510811605</v>
          </cell>
          <cell r="BR18">
            <v>8177.5314305811189</v>
          </cell>
          <cell r="BS18">
            <v>1065.6322119423266</v>
          </cell>
          <cell r="BT18">
            <v>359.62464583962844</v>
          </cell>
          <cell r="BU18">
            <v>18.674504199151421</v>
          </cell>
          <cell r="BV18">
            <v>1283.813299048529</v>
          </cell>
          <cell r="BW18">
            <v>141.44355873342607</v>
          </cell>
          <cell r="BX18">
            <v>1425.256857781955</v>
          </cell>
          <cell r="BY18">
            <v>347.32629481962806</v>
          </cell>
          <cell r="BZ18">
            <v>30.972855219151771</v>
          </cell>
          <cell r="CA18">
            <v>378.29915003877989</v>
          </cell>
          <cell r="CB18">
            <v>5529.2734466042612</v>
          </cell>
          <cell r="CC18">
            <v>2648.2579839768568</v>
          </cell>
          <cell r="CD18">
            <v>953.16508619598324</v>
          </cell>
          <cell r="CE18">
            <v>112.4671257463435</v>
          </cell>
          <cell r="CF18">
            <v>330.64821285254584</v>
          </cell>
          <cell r="CG18">
            <v>28.976432987082575</v>
          </cell>
          <cell r="CH18">
            <v>16.678081967082214</v>
          </cell>
          <cell r="CI18">
            <v>1.996422232069206</v>
          </cell>
          <cell r="CJ18">
            <v>15118621.748313772</v>
          </cell>
          <cell r="CK18">
            <v>1319604.0439614621</v>
          </cell>
          <cell r="CL18">
            <v>454.04825451344493</v>
          </cell>
          <cell r="CM18">
            <v>109.67943648998435</v>
          </cell>
          <cell r="CN18">
            <v>22368.64864864865</v>
          </cell>
          <cell r="CO18">
            <v>0</v>
          </cell>
          <cell r="CP18">
            <v>1461.6</v>
          </cell>
          <cell r="CQ18">
            <v>2533.3562653562653</v>
          </cell>
          <cell r="CR18">
            <v>2540.3999999999996</v>
          </cell>
          <cell r="CS18">
            <v>554.59459459459458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61830.140311036943</v>
          </cell>
          <cell r="CZ18">
            <v>1430417.3589017191</v>
          </cell>
          <cell r="DA18">
            <v>1302501.4919867897</v>
          </cell>
          <cell r="DB18">
            <v>0</v>
          </cell>
          <cell r="DC18">
            <v>27614.18918918919</v>
          </cell>
          <cell r="DD18">
            <v>626834.9961054856</v>
          </cell>
          <cell r="DE18">
            <v>0</v>
          </cell>
          <cell r="DF18">
            <v>138.64864864864865</v>
          </cell>
          <cell r="DG18">
            <v>18844814.410919808</v>
          </cell>
          <cell r="DH18">
            <v>80423102.300404593</v>
          </cell>
          <cell r="DI18">
            <v>10704657.381224994</v>
          </cell>
          <cell r="DJ18">
            <v>18844814.410919808</v>
          </cell>
          <cell r="DK18">
            <v>80423102.300404593</v>
          </cell>
          <cell r="DL18">
            <v>10704657.381224994</v>
          </cell>
          <cell r="DM18">
            <v>2056844.8155902224</v>
          </cell>
          <cell r="DN18">
            <v>554.59459459459458</v>
          </cell>
          <cell r="DO18">
            <v>0</v>
          </cell>
          <cell r="DP18">
            <v>9151608.7751185875</v>
          </cell>
          <cell r="DQ18">
            <v>52192466.715949871</v>
          </cell>
          <cell r="DR18">
            <v>65733604.867910869</v>
          </cell>
          <cell r="DS18">
            <v>1089494.8692659906</v>
          </cell>
          <cell r="DT18">
            <v>15080136.790082812</v>
          </cell>
          <cell r="DU18">
            <v>1319604.0439614621</v>
          </cell>
          <cell r="DV18">
            <v>403099.16324290028</v>
          </cell>
          <cell r="DW18">
            <v>5201729.0500211222</v>
          </cell>
          <cell r="DX18">
            <v>26233331.650950115</v>
          </cell>
          <cell r="DY18">
            <v>2703274.2166476245</v>
          </cell>
          <cell r="DZ18">
            <v>1894344.8121923513</v>
          </cell>
          <cell r="EA18">
            <v>9321761.2851759493</v>
          </cell>
          <cell r="EB18">
            <v>3760187.9374010623</v>
          </cell>
          <cell r="EC18">
            <v>1302501.4919867897</v>
          </cell>
          <cell r="EH18">
            <v>0</v>
          </cell>
          <cell r="EI18">
            <v>0</v>
          </cell>
          <cell r="EJ18">
            <v>19250.848278709862</v>
          </cell>
          <cell r="EK18">
            <v>1355483.5617410443</v>
          </cell>
          <cell r="EL18">
            <v>1286201.8239143421</v>
          </cell>
          <cell r="EM18">
            <v>0</v>
          </cell>
          <cell r="EN18">
            <v>27614.18918918919</v>
          </cell>
          <cell r="EO18">
            <v>585960.42105263146</v>
          </cell>
          <cell r="EP18">
            <v>0</v>
          </cell>
          <cell r="EQ18">
            <v>138.64864864864865</v>
          </cell>
          <cell r="ER18">
            <v>19258148.808330521</v>
          </cell>
          <cell r="ES18">
            <v>71148997.48178561</v>
          </cell>
          <cell r="ET18">
            <v>10847150.392366989</v>
          </cell>
          <cell r="EU18">
            <v>19258148.808330521</v>
          </cell>
          <cell r="EV18">
            <v>71148997.48178561</v>
          </cell>
          <cell r="EW18">
            <v>10847150.392366989</v>
          </cell>
          <cell r="EX18">
            <v>2022614.4610385911</v>
          </cell>
          <cell r="EY18">
            <v>554.59459459459458</v>
          </cell>
          <cell r="EZ18">
            <v>0</v>
          </cell>
          <cell r="FA18">
            <v>9478417.3625025582</v>
          </cell>
          <cell r="FB18">
            <v>51723343.026915953</v>
          </cell>
          <cell r="FC18">
            <v>45922453.306677908</v>
          </cell>
          <cell r="FD18">
            <v>1044981.7206348485</v>
          </cell>
          <cell r="FE18">
            <v>14205046.529004566</v>
          </cell>
          <cell r="FF18">
            <v>1348472.5403731205</v>
          </cell>
          <cell r="FG18">
            <v>408850.66459128674</v>
          </cell>
          <cell r="FH18">
            <v>5273370.66805912</v>
          </cell>
          <cell r="FI18">
            <v>22387521.353268314</v>
          </cell>
          <cell r="FJ18">
            <v>2736728.7081626584</v>
          </cell>
          <cell r="FK18">
            <v>3568812.1962444601</v>
          </cell>
          <cell r="FL18">
            <v>7917370.5221034801</v>
          </cell>
          <cell r="FM18">
            <v>3687923.6020906544</v>
          </cell>
          <cell r="FN18">
            <v>1286201.8239143421</v>
          </cell>
        </row>
        <row r="19">
          <cell r="B19" t="str">
            <v>X_T_T_T</v>
          </cell>
          <cell r="C19" t="str">
            <v>X</v>
          </cell>
          <cell r="D19" t="str">
            <v>T</v>
          </cell>
          <cell r="E19" t="str">
            <v>T</v>
          </cell>
          <cell r="F19" t="str">
            <v>T</v>
          </cell>
          <cell r="G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1</v>
          </cell>
          <cell r="CP19">
            <v>2</v>
          </cell>
          <cell r="CQ19">
            <v>3</v>
          </cell>
          <cell r="CR19">
            <v>4</v>
          </cell>
          <cell r="CS19">
            <v>5</v>
          </cell>
          <cell r="CT19">
            <v>6</v>
          </cell>
          <cell r="CU19">
            <v>7</v>
          </cell>
          <cell r="CV19">
            <v>8</v>
          </cell>
          <cell r="CW19">
            <v>9</v>
          </cell>
          <cell r="CX19">
            <v>10</v>
          </cell>
          <cell r="CY19">
            <v>11</v>
          </cell>
          <cell r="CZ19">
            <v>12</v>
          </cell>
          <cell r="DA19">
            <v>13</v>
          </cell>
          <cell r="DB19">
            <v>14</v>
          </cell>
          <cell r="DC19">
            <v>15</v>
          </cell>
          <cell r="DD19">
            <v>16</v>
          </cell>
          <cell r="DE19">
            <v>17</v>
          </cell>
          <cell r="DF19">
            <v>18</v>
          </cell>
          <cell r="DG19">
            <v>19</v>
          </cell>
          <cell r="DH19">
            <v>20</v>
          </cell>
          <cell r="DI19">
            <v>21</v>
          </cell>
          <cell r="DJ19">
            <v>22</v>
          </cell>
          <cell r="DK19">
            <v>23</v>
          </cell>
          <cell r="DL19">
            <v>24</v>
          </cell>
          <cell r="DM19">
            <v>25</v>
          </cell>
          <cell r="DN19">
            <v>26</v>
          </cell>
          <cell r="DO19">
            <v>27</v>
          </cell>
          <cell r="DP19">
            <v>28</v>
          </cell>
          <cell r="DQ19">
            <v>29</v>
          </cell>
          <cell r="DR19">
            <v>30</v>
          </cell>
          <cell r="DS19">
            <v>31</v>
          </cell>
          <cell r="DT19">
            <v>32</v>
          </cell>
          <cell r="DU19">
            <v>33</v>
          </cell>
          <cell r="DV19">
            <v>34</v>
          </cell>
          <cell r="DW19">
            <v>35</v>
          </cell>
          <cell r="DX19">
            <v>36</v>
          </cell>
          <cell r="DY19">
            <v>37</v>
          </cell>
          <cell r="DZ19">
            <v>38</v>
          </cell>
          <cell r="EA19">
            <v>39</v>
          </cell>
          <cell r="EB19">
            <v>40</v>
          </cell>
          <cell r="EC19">
            <v>41</v>
          </cell>
          <cell r="EH19">
            <v>9</v>
          </cell>
          <cell r="EI19">
            <v>10</v>
          </cell>
          <cell r="EJ19">
            <v>11</v>
          </cell>
          <cell r="EK19">
            <v>12</v>
          </cell>
          <cell r="EL19">
            <v>13</v>
          </cell>
          <cell r="EM19">
            <v>14</v>
          </cell>
          <cell r="EN19">
            <v>15</v>
          </cell>
          <cell r="EO19">
            <v>16</v>
          </cell>
          <cell r="EP19">
            <v>17</v>
          </cell>
          <cell r="EQ19">
            <v>18</v>
          </cell>
          <cell r="ER19">
            <v>19</v>
          </cell>
          <cell r="ES19">
            <v>20</v>
          </cell>
          <cell r="ET19">
            <v>21</v>
          </cell>
          <cell r="EU19">
            <v>22</v>
          </cell>
          <cell r="EV19">
            <v>23</v>
          </cell>
          <cell r="EW19">
            <v>24</v>
          </cell>
          <cell r="EX19">
            <v>25</v>
          </cell>
          <cell r="EY19">
            <v>26</v>
          </cell>
          <cell r="EZ19">
            <v>27</v>
          </cell>
          <cell r="FA19">
            <v>28</v>
          </cell>
          <cell r="FB19">
            <v>29</v>
          </cell>
          <cell r="FC19">
            <v>30</v>
          </cell>
          <cell r="FD19">
            <v>31</v>
          </cell>
          <cell r="FE19">
            <v>32</v>
          </cell>
          <cell r="FF19">
            <v>33</v>
          </cell>
          <cell r="FG19">
            <v>34</v>
          </cell>
          <cell r="FH19">
            <v>35</v>
          </cell>
          <cell r="FI19">
            <v>36</v>
          </cell>
          <cell r="FJ19">
            <v>37</v>
          </cell>
          <cell r="FK19">
            <v>38</v>
          </cell>
          <cell r="FL19">
            <v>39</v>
          </cell>
          <cell r="FM19">
            <v>40</v>
          </cell>
          <cell r="FN19">
            <v>41</v>
          </cell>
        </row>
        <row r="20">
          <cell r="B20" t="str">
            <v>T_T_T_T</v>
          </cell>
          <cell r="C20" t="str">
            <v>T</v>
          </cell>
          <cell r="D20" t="str">
            <v>T</v>
          </cell>
          <cell r="E20" t="str">
            <v>T</v>
          </cell>
          <cell r="F20" t="str">
            <v>T</v>
          </cell>
          <cell r="G20" t="str">
            <v>SUM</v>
          </cell>
          <cell r="H20" t="str">
            <v>CALC</v>
          </cell>
          <cell r="I20">
            <v>563942593.28213298</v>
          </cell>
          <cell r="J20">
            <v>1057336938.3533205</v>
          </cell>
          <cell r="K20">
            <v>493394345.07118934</v>
          </cell>
          <cell r="L20">
            <v>42159.557888476113</v>
          </cell>
          <cell r="M20">
            <v>21010.806444619262</v>
          </cell>
          <cell r="N20">
            <v>63170.364333095313</v>
          </cell>
          <cell r="O20">
            <v>1939731820.5266757</v>
          </cell>
          <cell r="P20">
            <v>55760628.841152221</v>
          </cell>
          <cell r="Q20">
            <v>1995405213.5704424</v>
          </cell>
          <cell r="R20">
            <v>167945602.12244338</v>
          </cell>
          <cell r="S20">
            <v>1189966936.7077367</v>
          </cell>
          <cell r="T20">
            <v>123917735.04210168</v>
          </cell>
          <cell r="U20">
            <v>1481830273.8722801</v>
          </cell>
          <cell r="V20">
            <v>535205761.88465726</v>
          </cell>
          <cell r="W20">
            <v>14771264.17191216</v>
          </cell>
          <cell r="X20">
            <v>914170937.43335044</v>
          </cell>
          <cell r="Y20">
            <v>31776055.259999998</v>
          </cell>
          <cell r="Z20">
            <v>275795999.2743867</v>
          </cell>
          <cell r="AA20">
            <v>205480077.73677242</v>
          </cell>
          <cell r="AB20">
            <v>705085942.27592301</v>
          </cell>
          <cell r="AC20">
            <v>209084995.15742785</v>
          </cell>
          <cell r="AD20">
            <v>21613173.298406549</v>
          </cell>
          <cell r="AE20">
            <v>97975097.069022745</v>
          </cell>
          <cell r="AF20">
            <v>82136331.728481755</v>
          </cell>
          <cell r="AG20">
            <v>25368648.939267881</v>
          </cell>
          <cell r="AH20">
            <v>50677270.10345079</v>
          </cell>
          <cell r="AI20">
            <v>19638651.434163358</v>
          </cell>
          <cell r="AJ20">
            <v>16281992.572880602</v>
          </cell>
          <cell r="AK20">
            <v>13161524.372210067</v>
          </cell>
          <cell r="AL20">
            <v>87304063.008909613</v>
          </cell>
          <cell r="AM20">
            <v>7250333.835868991</v>
          </cell>
          <cell r="AN20">
            <v>79590328.465853825</v>
          </cell>
          <cell r="AO20">
            <v>463400.70718678634</v>
          </cell>
          <cell r="AP20">
            <v>18223545.657622647</v>
          </cell>
          <cell r="AQ20">
            <v>3143731.7045200905</v>
          </cell>
          <cell r="AR20">
            <v>217598345.79680187</v>
          </cell>
          <cell r="AS20">
            <v>176276202.71338269</v>
          </cell>
          <cell r="AT20">
            <v>1053159999.7212675</v>
          </cell>
          <cell r="AU20">
            <v>24638938.259999998</v>
          </cell>
          <cell r="AV20">
            <v>163628000.54791641</v>
          </cell>
          <cell r="AW20">
            <v>886571820.80540633</v>
          </cell>
          <cell r="AX20">
            <v>7754579</v>
          </cell>
          <cell r="AY20">
            <v>-617462</v>
          </cell>
          <cell r="AZ20">
            <v>893708937.80540633</v>
          </cell>
          <cell r="BA20">
            <v>208464552.7233012</v>
          </cell>
          <cell r="BB20">
            <v>6743139</v>
          </cell>
          <cell r="BC20">
            <v>-2390654.0735006928</v>
          </cell>
          <cell r="BD20">
            <v>163005538.3849535</v>
          </cell>
          <cell r="BE20">
            <v>128407526.23927419</v>
          </cell>
          <cell r="BF20">
            <v>34598012.145679362</v>
          </cell>
          <cell r="BG20">
            <v>4940063.737489976</v>
          </cell>
          <cell r="BH20">
            <v>1011440</v>
          </cell>
          <cell r="BI20">
            <v>168957042.12244338</v>
          </cell>
          <cell r="BJ20">
            <v>4224106.5417766236</v>
          </cell>
          <cell r="BK20">
            <v>10547157.630135538</v>
          </cell>
          <cell r="BL20">
            <v>769194.37460335973</v>
          </cell>
          <cell r="BM20">
            <v>6143707.3691255543</v>
          </cell>
          <cell r="BN20">
            <v>6912901.7437289152</v>
          </cell>
          <cell r="BO20">
            <v>6898.029163158677</v>
          </cell>
          <cell r="BP20">
            <v>2413.0577066185137</v>
          </cell>
          <cell r="BQ20">
            <v>9311.086869777233</v>
          </cell>
          <cell r="BR20">
            <v>54397.332849796338</v>
          </cell>
          <cell r="BS20">
            <v>3984.4198294249009</v>
          </cell>
          <cell r="BT20">
            <v>4368.5386515570608</v>
          </cell>
          <cell r="BU20">
            <v>420.0730023169798</v>
          </cell>
          <cell r="BV20">
            <v>6739.8678120555069</v>
          </cell>
          <cell r="BW20">
            <v>1613.0906689264564</v>
          </cell>
          <cell r="BX20">
            <v>8352.958480981968</v>
          </cell>
          <cell r="BY20">
            <v>3788.426645916531</v>
          </cell>
          <cell r="BZ20">
            <v>1000.1850079575106</v>
          </cell>
          <cell r="CA20">
            <v>4788.6116538740398</v>
          </cell>
          <cell r="CB20">
            <v>35024.501838551325</v>
          </cell>
          <cell r="CC20">
            <v>19372.831011245013</v>
          </cell>
          <cell r="CD20">
            <v>3346.6294040081984</v>
          </cell>
          <cell r="CE20">
            <v>637.79042541670242</v>
          </cell>
          <cell r="CF20">
            <v>3393.2384080473107</v>
          </cell>
          <cell r="CG20">
            <v>975.30024350975521</v>
          </cell>
          <cell r="CH20">
            <v>395.18823786922462</v>
          </cell>
          <cell r="CI20">
            <v>24.884764447755217</v>
          </cell>
          <cell r="CJ20">
            <v>128407526.23927417</v>
          </cell>
          <cell r="CK20">
            <v>34598012.145679377</v>
          </cell>
          <cell r="CL20">
            <v>1417.8470446832637</v>
          </cell>
          <cell r="CM20">
            <v>757.67815153957213</v>
          </cell>
          <cell r="CN20">
            <v>7250333.835868991</v>
          </cell>
          <cell r="CO20">
            <v>5926240.464432599</v>
          </cell>
          <cell r="CP20">
            <v>13941777.632015586</v>
          </cell>
          <cell r="CQ20">
            <v>6283314.1075275457</v>
          </cell>
          <cell r="CR20">
            <v>22520140.824569404</v>
          </cell>
          <cell r="CS20">
            <v>11215891.549396874</v>
          </cell>
          <cell r="CT20">
            <v>32780163.27</v>
          </cell>
          <cell r="CU20">
            <v>2350406.1831279728</v>
          </cell>
          <cell r="CV20">
            <v>1015154.4506980269</v>
          </cell>
          <cell r="CW20">
            <v>185234.56296160741</v>
          </cell>
          <cell r="CX20">
            <v>1943369.690860457</v>
          </cell>
          <cell r="CY20">
            <v>193815.17740257352</v>
          </cell>
          <cell r="CZ20">
            <v>18224321.894956727</v>
          </cell>
          <cell r="DA20">
            <v>6107842.8271158207</v>
          </cell>
          <cell r="DB20">
            <v>139708476.77883783</v>
          </cell>
          <cell r="DC20">
            <v>828896335.58065581</v>
          </cell>
          <cell r="DD20">
            <v>315844425.88636553</v>
          </cell>
          <cell r="DE20">
            <v>6896455.781042438</v>
          </cell>
          <cell r="DF20">
            <v>3371323.3919234686</v>
          </cell>
          <cell r="DG20">
            <v>898150161.86264002</v>
          </cell>
          <cell r="DH20">
            <v>445379296.23735178</v>
          </cell>
          <cell r="DI20">
            <v>54324882.423486508</v>
          </cell>
          <cell r="DJ20">
            <v>898150164.86264002</v>
          </cell>
          <cell r="DK20">
            <v>445379299.23735178</v>
          </cell>
          <cell r="DL20">
            <v>54324885.423486508</v>
          </cell>
          <cell r="DM20">
            <v>19638676.434163358</v>
          </cell>
          <cell r="DN20">
            <v>8045246.4187994907</v>
          </cell>
          <cell r="DO20">
            <v>83010612.56429328</v>
          </cell>
          <cell r="DP20">
            <v>36567767.934544943</v>
          </cell>
          <cell r="DQ20">
            <v>224263708.14061159</v>
          </cell>
          <cell r="DR20">
            <v>394451238.20565802</v>
          </cell>
          <cell r="DS20">
            <v>6964356.6498508155</v>
          </cell>
          <cell r="DT20">
            <v>65823371.283540949</v>
          </cell>
          <cell r="DU20">
            <v>12778145.533901921</v>
          </cell>
          <cell r="DV20">
            <v>1568792.3455665098</v>
          </cell>
          <cell r="DW20">
            <v>85893406.487850368</v>
          </cell>
          <cell r="DX20">
            <v>80728650.72300452</v>
          </cell>
          <cell r="DY20">
            <v>9073597.7229093798</v>
          </cell>
          <cell r="DZ20">
            <v>58342274.383845039</v>
          </cell>
          <cell r="EA20">
            <v>65499604.753156401</v>
          </cell>
          <cell r="EB20">
            <v>15603661.666434631</v>
          </cell>
          <cell r="EC20">
            <v>6107870.8271158207</v>
          </cell>
          <cell r="EH20">
            <v>185690.12292549681</v>
          </cell>
          <cell r="EI20">
            <v>1948982.0614546572</v>
          </cell>
          <cell r="EJ20">
            <v>151353.24488758924</v>
          </cell>
          <cell r="EK20">
            <v>18061494.57732584</v>
          </cell>
          <cell r="EL20">
            <v>6075451.7431431394</v>
          </cell>
          <cell r="EM20">
            <v>142142252.20564327</v>
          </cell>
          <cell r="EN20">
            <v>826724671.45819759</v>
          </cell>
          <cell r="EO20">
            <v>232759105.66593876</v>
          </cell>
          <cell r="EP20">
            <v>8173099.0285843639</v>
          </cell>
          <cell r="EQ20">
            <v>14303188.079465397</v>
          </cell>
          <cell r="ER20">
            <v>1098309079.7442961</v>
          </cell>
          <cell r="ES20">
            <v>432547987.05280274</v>
          </cell>
          <cell r="ET20">
            <v>78386450.189880043</v>
          </cell>
          <cell r="EU20">
            <v>1098309082.7442961</v>
          </cell>
          <cell r="EV20">
            <v>432547990.05280274</v>
          </cell>
          <cell r="EW20">
            <v>78386453.189880043</v>
          </cell>
          <cell r="EX20">
            <v>19402725.651921358</v>
          </cell>
          <cell r="EY20">
            <v>8026254.1298087006</v>
          </cell>
          <cell r="EZ20">
            <v>58364943.677773818</v>
          </cell>
          <cell r="FA20">
            <v>37990037.447581321</v>
          </cell>
          <cell r="FB20">
            <v>228226468.38107604</v>
          </cell>
          <cell r="FC20">
            <v>364389591.14539385</v>
          </cell>
          <cell r="FD20">
            <v>3897314.5189050459</v>
          </cell>
          <cell r="FE20">
            <v>64477549.880317241</v>
          </cell>
          <cell r="FF20">
            <v>12740745.294554975</v>
          </cell>
          <cell r="FG20">
            <v>12686918.17034407</v>
          </cell>
          <cell r="FH20">
            <v>127156067.22663805</v>
          </cell>
          <cell r="FI20">
            <v>78545221.060711399</v>
          </cell>
          <cell r="FJ20">
            <v>11219995.083703915</v>
          </cell>
          <cell r="FK20">
            <v>53212859.434487037</v>
          </cell>
          <cell r="FL20">
            <v>61864780.875724353</v>
          </cell>
          <cell r="FM20">
            <v>13693580.155167712</v>
          </cell>
          <cell r="FN20">
            <v>6075479.7431431394</v>
          </cell>
        </row>
        <row r="21">
          <cell r="B21" t="str">
            <v>T_A_T_T</v>
          </cell>
          <cell r="C21" t="str">
            <v>T</v>
          </cell>
          <cell r="D21" t="str">
            <v>A</v>
          </cell>
          <cell r="E21" t="str">
            <v>T</v>
          </cell>
          <cell r="F21" t="str">
            <v>T</v>
          </cell>
          <cell r="G21">
            <v>2</v>
          </cell>
          <cell r="I21">
            <v>4081134.0706139859</v>
          </cell>
          <cell r="J21">
            <v>6962009.2256149128</v>
          </cell>
          <cell r="K21">
            <v>2880875.1550009288</v>
          </cell>
          <cell r="L21">
            <v>282.94649845880326</v>
          </cell>
          <cell r="M21">
            <v>142.84352190165015</v>
          </cell>
          <cell r="N21">
            <v>425.79002036045335</v>
          </cell>
          <cell r="O21">
            <v>8240422.8167782705</v>
          </cell>
          <cell r="P21">
            <v>2194.7955816783601</v>
          </cell>
          <cell r="Q21">
            <v>8242617.6123599485</v>
          </cell>
          <cell r="R21">
            <v>601637.60092318989</v>
          </cell>
          <cell r="S21">
            <v>3723045.0964272222</v>
          </cell>
          <cell r="T21">
            <v>134101.3559169051</v>
          </cell>
          <cell r="U21">
            <v>4458784.0532673178</v>
          </cell>
          <cell r="V21">
            <v>3665797.559092632</v>
          </cell>
          <cell r="W21">
            <v>1250</v>
          </cell>
          <cell r="X21">
            <v>1313078.5911633568</v>
          </cell>
          <cell r="Y21">
            <v>34665</v>
          </cell>
          <cell r="Z21">
            <v>2409966.5052638659</v>
          </cell>
          <cell r="AA21">
            <v>2296836.4411260667</v>
          </cell>
          <cell r="AB21">
            <v>1306957.7955816784</v>
          </cell>
          <cell r="AC21">
            <v>6120.7955816783597</v>
          </cell>
          <cell r="AD21">
            <v>2194.7955816783601</v>
          </cell>
          <cell r="AE21">
            <v>2136558.1868860261</v>
          </cell>
          <cell r="AF21">
            <v>65918.712114583657</v>
          </cell>
          <cell r="AG21">
            <v>94359.54212545717</v>
          </cell>
          <cell r="AH21">
            <v>57002.375163175806</v>
          </cell>
          <cell r="AI21">
            <v>56127.688974623044</v>
          </cell>
          <cell r="AJ21">
            <v>3869.2938201576312</v>
          </cell>
          <cell r="AK21">
            <v>5120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24961</v>
          </cell>
          <cell r="AQ21">
            <v>0</v>
          </cell>
          <cell r="AR21">
            <v>470908.64973706275</v>
          </cell>
          <cell r="AS21">
            <v>2105662.5920745414</v>
          </cell>
          <cell r="AT21">
            <v>2194.7955816783601</v>
          </cell>
          <cell r="AU21">
            <v>34665</v>
          </cell>
          <cell r="AV21">
            <v>-1276218.7955816784</v>
          </cell>
          <cell r="AW21">
            <v>8238228.0211965917</v>
          </cell>
          <cell r="AX21">
            <v>0</v>
          </cell>
          <cell r="AY21">
            <v>0</v>
          </cell>
          <cell r="AZ21">
            <v>8238228.0211965917</v>
          </cell>
          <cell r="BA21">
            <v>318207.64973706275</v>
          </cell>
          <cell r="BB21">
            <v>0</v>
          </cell>
          <cell r="BC21">
            <v>-152701</v>
          </cell>
          <cell r="BD21">
            <v>589561.86963614344</v>
          </cell>
          <cell r="BE21">
            <v>508251.85666316072</v>
          </cell>
          <cell r="BF21">
            <v>81310.012972982717</v>
          </cell>
          <cell r="BG21">
            <v>12075.73128704665</v>
          </cell>
          <cell r="BH21">
            <v>0</v>
          </cell>
          <cell r="BI21">
            <v>601637.60092318989</v>
          </cell>
          <cell r="BJ21">
            <v>0</v>
          </cell>
          <cell r="BK21">
            <v>1250</v>
          </cell>
          <cell r="BL21">
            <v>36072.222222222226</v>
          </cell>
          <cell r="BM21">
            <v>514.28571428571433</v>
          </cell>
          <cell r="BN21">
            <v>36586.507936507944</v>
          </cell>
          <cell r="BO21">
            <v>36.41843349705784</v>
          </cell>
          <cell r="BP21">
            <v>15.023937532002048</v>
          </cell>
          <cell r="BQ21">
            <v>51.442371029059892</v>
          </cell>
          <cell r="BR21">
            <v>409.41389239800486</v>
          </cell>
          <cell r="BS21">
            <v>0.73747178220109177</v>
          </cell>
          <cell r="BT21">
            <v>15.607808842073787</v>
          </cell>
          <cell r="BU21">
            <v>3.0847338173591945E-2</v>
          </cell>
          <cell r="BV21">
            <v>7.02789430052316</v>
          </cell>
          <cell r="BW21">
            <v>9.3173863237517196</v>
          </cell>
          <cell r="BX21">
            <v>16.345280624274881</v>
          </cell>
          <cell r="BY21">
            <v>6.3554024735920169</v>
          </cell>
          <cell r="BZ21">
            <v>9.2832537066553638</v>
          </cell>
          <cell r="CA21">
            <v>15.638656180247381</v>
          </cell>
          <cell r="CB21">
            <v>275.90155319540344</v>
          </cell>
          <cell r="CC21">
            <v>133.51233920260151</v>
          </cell>
          <cell r="CD21">
            <v>0.68954278980781902</v>
          </cell>
          <cell r="CE21">
            <v>4.7928992393272724E-2</v>
          </cell>
          <cell r="CF21">
            <v>6.3383515107153414</v>
          </cell>
          <cell r="CG21">
            <v>9.2694573313584474</v>
          </cell>
          <cell r="CH21">
            <v>1.7050962876675659E-2</v>
          </cell>
          <cell r="CI21">
            <v>1.3796375296916286E-2</v>
          </cell>
          <cell r="CJ21">
            <v>508251.85666316061</v>
          </cell>
          <cell r="CK21">
            <v>81310.012972982717</v>
          </cell>
          <cell r="CL21">
            <v>4.1944444444444446</v>
          </cell>
          <cell r="CM21">
            <v>5.4147465437788016</v>
          </cell>
          <cell r="CN21">
            <v>0</v>
          </cell>
          <cell r="CO21">
            <v>0</v>
          </cell>
          <cell r="CP21">
            <v>17281</v>
          </cell>
          <cell r="CQ21">
            <v>3850</v>
          </cell>
          <cell r="CR21">
            <v>0</v>
          </cell>
          <cell r="CS21">
            <v>150156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7.7767008496426477</v>
          </cell>
          <cell r="CZ21">
            <v>20816.841741612407</v>
          </cell>
          <cell r="DA21">
            <v>15046.756720713753</v>
          </cell>
          <cell r="DB21">
            <v>1561999</v>
          </cell>
          <cell r="DC21">
            <v>0</v>
          </cell>
          <cell r="DD21">
            <v>2494992</v>
          </cell>
          <cell r="DE21">
            <v>0</v>
          </cell>
          <cell r="DF21">
            <v>0</v>
          </cell>
          <cell r="DG21">
            <v>1308828.3599978816</v>
          </cell>
          <cell r="DH21">
            <v>20532.748886770398</v>
          </cell>
          <cell r="DI21">
            <v>4065.3599978815082</v>
          </cell>
          <cell r="DJ21">
            <v>1308828.3599978816</v>
          </cell>
          <cell r="DK21">
            <v>20532.748886770398</v>
          </cell>
          <cell r="DL21">
            <v>4065.3599978815082</v>
          </cell>
          <cell r="DM21">
            <v>56127.688974623044</v>
          </cell>
          <cell r="DN21">
            <v>0</v>
          </cell>
          <cell r="DO21">
            <v>13389</v>
          </cell>
          <cell r="DP21">
            <v>543663.59207454161</v>
          </cell>
          <cell r="DQ21">
            <v>2194.7955816783601</v>
          </cell>
          <cell r="DR21">
            <v>3637573.4291220512</v>
          </cell>
          <cell r="DS21">
            <v>2194.7955816783601</v>
          </cell>
          <cell r="DT21">
            <v>274633.85666316061</v>
          </cell>
          <cell r="DU21">
            <v>30910.012972982709</v>
          </cell>
          <cell r="DV21">
            <v>12075.73128704665</v>
          </cell>
          <cell r="DW21">
            <v>2194.7955816783601</v>
          </cell>
          <cell r="DX21">
            <v>6120.7955816783597</v>
          </cell>
          <cell r="DY21">
            <v>2194.7955816783601</v>
          </cell>
          <cell r="DZ21">
            <v>89168.186886026189</v>
          </cell>
          <cell r="EA21">
            <v>65918.712114583657</v>
          </cell>
          <cell r="EB21">
            <v>94359.54212545717</v>
          </cell>
          <cell r="EC21">
            <v>15046.756720713753</v>
          </cell>
          <cell r="EH21">
            <v>0</v>
          </cell>
          <cell r="EI21">
            <v>0</v>
          </cell>
          <cell r="EJ21">
            <v>7.7767008496426477</v>
          </cell>
          <cell r="EK21">
            <v>27370.828739431956</v>
          </cell>
          <cell r="EL21">
            <v>33721.493562819014</v>
          </cell>
          <cell r="EM21">
            <v>1561999</v>
          </cell>
          <cell r="EN21">
            <v>0</v>
          </cell>
          <cell r="EO21">
            <v>2494992</v>
          </cell>
          <cell r="EP21">
            <v>0</v>
          </cell>
          <cell r="EQ21">
            <v>0</v>
          </cell>
          <cell r="ER21">
            <v>1308828.3599978816</v>
          </cell>
          <cell r="ES21">
            <v>182067.70592380737</v>
          </cell>
          <cell r="ET21">
            <v>95376.089914779019</v>
          </cell>
          <cell r="EU21">
            <v>1308828.3599978816</v>
          </cell>
          <cell r="EV21">
            <v>182067.70592380737</v>
          </cell>
          <cell r="EW21">
            <v>95376.089914779019</v>
          </cell>
          <cell r="EX21">
            <v>82748.356715014263</v>
          </cell>
          <cell r="EY21">
            <v>0</v>
          </cell>
          <cell r="EZ21">
            <v>13389</v>
          </cell>
          <cell r="FA21">
            <v>551335.50218690117</v>
          </cell>
          <cell r="FB21">
            <v>418194.79558167828</v>
          </cell>
          <cell r="FC21">
            <v>4088925.6850036904</v>
          </cell>
          <cell r="FD21">
            <v>2194.7955816783601</v>
          </cell>
          <cell r="FE21">
            <v>397232.43455815181</v>
          </cell>
          <cell r="FF21">
            <v>59652.995429123061</v>
          </cell>
          <cell r="FG21">
            <v>12944.152212502733</v>
          </cell>
          <cell r="FH21">
            <v>2194.7955816783601</v>
          </cell>
          <cell r="FI21">
            <v>145910.662248345</v>
          </cell>
          <cell r="FJ21">
            <v>32901.058739573098</v>
          </cell>
          <cell r="FK21">
            <v>89168.186886026189</v>
          </cell>
          <cell r="FL21">
            <v>82028.343968775138</v>
          </cell>
          <cell r="FM21">
            <v>94359.54212545717</v>
          </cell>
          <cell r="FN21">
            <v>33721.493562819014</v>
          </cell>
        </row>
        <row r="22">
          <cell r="B22" t="str">
            <v>T_B_T_T</v>
          </cell>
          <cell r="C22" t="str">
            <v>T</v>
          </cell>
          <cell r="D22" t="str">
            <v>B</v>
          </cell>
          <cell r="E22" t="str">
            <v>T</v>
          </cell>
          <cell r="F22" t="str">
            <v>T</v>
          </cell>
          <cell r="G22">
            <v>2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  <cell r="AQ22" t="e">
            <v>#REF!</v>
          </cell>
          <cell r="AR22" t="e">
            <v>#REF!</v>
          </cell>
          <cell r="AS22" t="e">
            <v>#REF!</v>
          </cell>
          <cell r="AT22" t="e">
            <v>#REF!</v>
          </cell>
          <cell r="AU22" t="e">
            <v>#REF!</v>
          </cell>
          <cell r="AV22" t="e">
            <v>#REF!</v>
          </cell>
          <cell r="AW22" t="e">
            <v>#REF!</v>
          </cell>
          <cell r="AX22" t="e">
            <v>#REF!</v>
          </cell>
          <cell r="AY22" t="e">
            <v>#REF!</v>
          </cell>
          <cell r="AZ22" t="e">
            <v>#REF!</v>
          </cell>
          <cell r="BA22" t="e">
            <v>#REF!</v>
          </cell>
          <cell r="BB22" t="e">
            <v>#REF!</v>
          </cell>
          <cell r="BC22" t="e">
            <v>#REF!</v>
          </cell>
          <cell r="BD22" t="e">
            <v>#REF!</v>
          </cell>
          <cell r="BE22" t="e">
            <v>#REF!</v>
          </cell>
          <cell r="BF22" t="e">
            <v>#REF!</v>
          </cell>
          <cell r="BG22" t="e">
            <v>#REF!</v>
          </cell>
          <cell r="BH22" t="e">
            <v>#REF!</v>
          </cell>
          <cell r="BI22" t="e">
            <v>#REF!</v>
          </cell>
          <cell r="BJ22" t="e">
            <v>#REF!</v>
          </cell>
          <cell r="BK22" t="e">
            <v>#REF!</v>
          </cell>
          <cell r="BL22" t="e">
            <v>#REF!</v>
          </cell>
          <cell r="BM22" t="e">
            <v>#REF!</v>
          </cell>
          <cell r="BN22" t="e">
            <v>#REF!</v>
          </cell>
          <cell r="BO22" t="e">
            <v>#REF!</v>
          </cell>
          <cell r="BP22" t="e">
            <v>#REF!</v>
          </cell>
          <cell r="BQ22" t="e">
            <v>#REF!</v>
          </cell>
          <cell r="BR22" t="e">
            <v>#REF!</v>
          </cell>
          <cell r="BS22" t="e">
            <v>#REF!</v>
          </cell>
          <cell r="BT22" t="e">
            <v>#REF!</v>
          </cell>
          <cell r="BU22" t="e">
            <v>#REF!</v>
          </cell>
          <cell r="BV22" t="e">
            <v>#REF!</v>
          </cell>
          <cell r="BW22" t="e">
            <v>#REF!</v>
          </cell>
          <cell r="BX22" t="e">
            <v>#REF!</v>
          </cell>
          <cell r="BY22" t="e">
            <v>#REF!</v>
          </cell>
          <cell r="BZ22" t="e">
            <v>#REF!</v>
          </cell>
          <cell r="CA22" t="e">
            <v>#REF!</v>
          </cell>
          <cell r="CB22" t="e">
            <v>#REF!</v>
          </cell>
          <cell r="CC22" t="e">
            <v>#REF!</v>
          </cell>
          <cell r="CD22" t="e">
            <v>#REF!</v>
          </cell>
          <cell r="CE22" t="e">
            <v>#REF!</v>
          </cell>
          <cell r="CF22" t="e">
            <v>#REF!</v>
          </cell>
          <cell r="CG22" t="e">
            <v>#REF!</v>
          </cell>
          <cell r="CH22" t="e">
            <v>#REF!</v>
          </cell>
          <cell r="CI22" t="e">
            <v>#REF!</v>
          </cell>
          <cell r="CJ22" t="e">
            <v>#REF!</v>
          </cell>
          <cell r="CK22" t="e">
            <v>#REF!</v>
          </cell>
          <cell r="CL22" t="e">
            <v>#REF!</v>
          </cell>
          <cell r="CM22" t="e">
            <v>#REF!</v>
          </cell>
          <cell r="CN22" t="e">
            <v>#REF!</v>
          </cell>
          <cell r="CO22" t="e">
            <v>#REF!</v>
          </cell>
          <cell r="CP22" t="e">
            <v>#REF!</v>
          </cell>
          <cell r="CQ22" t="e">
            <v>#REF!</v>
          </cell>
          <cell r="CR22" t="e">
            <v>#REF!</v>
          </cell>
          <cell r="CS22" t="e">
            <v>#REF!</v>
          </cell>
          <cell r="CT22" t="e">
            <v>#REF!</v>
          </cell>
          <cell r="CU22" t="e">
            <v>#REF!</v>
          </cell>
          <cell r="CV22" t="e">
            <v>#REF!</v>
          </cell>
          <cell r="CW22" t="e">
            <v>#REF!</v>
          </cell>
          <cell r="CX22" t="e">
            <v>#REF!</v>
          </cell>
          <cell r="CY22" t="e">
            <v>#REF!</v>
          </cell>
          <cell r="CZ22" t="e">
            <v>#REF!</v>
          </cell>
          <cell r="DA22" t="e">
            <v>#REF!</v>
          </cell>
          <cell r="DB22" t="e">
            <v>#REF!</v>
          </cell>
          <cell r="DC22" t="e">
            <v>#REF!</v>
          </cell>
          <cell r="DD22" t="e">
            <v>#REF!</v>
          </cell>
          <cell r="DE22" t="e">
            <v>#REF!</v>
          </cell>
          <cell r="DF22" t="e">
            <v>#REF!</v>
          </cell>
          <cell r="DG22" t="e">
            <v>#REF!</v>
          </cell>
          <cell r="DH22" t="e">
            <v>#REF!</v>
          </cell>
          <cell r="DI22" t="e">
            <v>#REF!</v>
          </cell>
          <cell r="DJ22" t="e">
            <v>#REF!</v>
          </cell>
          <cell r="DK22" t="e">
            <v>#REF!</v>
          </cell>
          <cell r="DL22" t="e">
            <v>#REF!</v>
          </cell>
          <cell r="DM22" t="e">
            <v>#REF!</v>
          </cell>
          <cell r="DN22" t="e">
            <v>#REF!</v>
          </cell>
          <cell r="DO22" t="e">
            <v>#REF!</v>
          </cell>
          <cell r="DP22" t="e">
            <v>#REF!</v>
          </cell>
          <cell r="DQ22" t="e">
            <v>#REF!</v>
          </cell>
          <cell r="DR22" t="e">
            <v>#REF!</v>
          </cell>
          <cell r="DS22" t="e">
            <v>#REF!</v>
          </cell>
          <cell r="DT22" t="e">
            <v>#REF!</v>
          </cell>
          <cell r="DU22" t="e">
            <v>#REF!</v>
          </cell>
          <cell r="DV22" t="e">
            <v>#REF!</v>
          </cell>
          <cell r="DW22" t="e">
            <v>#REF!</v>
          </cell>
          <cell r="DX22" t="e">
            <v>#REF!</v>
          </cell>
          <cell r="DY22" t="e">
            <v>#REF!</v>
          </cell>
          <cell r="DZ22" t="e">
            <v>#REF!</v>
          </cell>
          <cell r="EA22" t="e">
            <v>#REF!</v>
          </cell>
          <cell r="EB22" t="e">
            <v>#REF!</v>
          </cell>
          <cell r="EC22" t="e">
            <v>#REF!</v>
          </cell>
          <cell r="EH22" t="e">
            <v>#REF!</v>
          </cell>
          <cell r="EI22" t="e">
            <v>#REF!</v>
          </cell>
          <cell r="EJ22" t="e">
            <v>#REF!</v>
          </cell>
          <cell r="EK22" t="e">
            <v>#REF!</v>
          </cell>
          <cell r="EL22" t="e">
            <v>#REF!</v>
          </cell>
          <cell r="EM22" t="e">
            <v>#REF!</v>
          </cell>
          <cell r="EN22" t="e">
            <v>#REF!</v>
          </cell>
          <cell r="EO22" t="e">
            <v>#REF!</v>
          </cell>
          <cell r="EP22" t="e">
            <v>#REF!</v>
          </cell>
          <cell r="EQ22" t="e">
            <v>#REF!</v>
          </cell>
          <cell r="ER22" t="e">
            <v>#REF!</v>
          </cell>
          <cell r="ES22" t="e">
            <v>#REF!</v>
          </cell>
          <cell r="ET22" t="e">
            <v>#REF!</v>
          </cell>
          <cell r="EU22" t="e">
            <v>#REF!</v>
          </cell>
          <cell r="EV22" t="e">
            <v>#REF!</v>
          </cell>
          <cell r="EW22" t="e">
            <v>#REF!</v>
          </cell>
          <cell r="EX22" t="e">
            <v>#REF!</v>
          </cell>
          <cell r="EY22" t="e">
            <v>#REF!</v>
          </cell>
          <cell r="EZ22" t="e">
            <v>#REF!</v>
          </cell>
          <cell r="FA22" t="e">
            <v>#REF!</v>
          </cell>
          <cell r="FB22" t="e">
            <v>#REF!</v>
          </cell>
          <cell r="FC22" t="e">
            <v>#REF!</v>
          </cell>
          <cell r="FD22" t="e">
            <v>#REF!</v>
          </cell>
          <cell r="FE22" t="e">
            <v>#REF!</v>
          </cell>
          <cell r="FF22" t="e">
            <v>#REF!</v>
          </cell>
          <cell r="FG22" t="e">
            <v>#REF!</v>
          </cell>
          <cell r="FH22" t="e">
            <v>#REF!</v>
          </cell>
          <cell r="FI22" t="e">
            <v>#REF!</v>
          </cell>
          <cell r="FJ22" t="e">
            <v>#REF!</v>
          </cell>
          <cell r="FK22" t="e">
            <v>#REF!</v>
          </cell>
          <cell r="FL22" t="e">
            <v>#REF!</v>
          </cell>
          <cell r="FM22" t="e">
            <v>#REF!</v>
          </cell>
          <cell r="FN22" t="e">
            <v>#REF!</v>
          </cell>
        </row>
        <row r="23">
          <cell r="B23" t="str">
            <v>T_C_T_T</v>
          </cell>
          <cell r="C23" t="str">
            <v>T</v>
          </cell>
          <cell r="D23" t="str">
            <v>C</v>
          </cell>
          <cell r="E23" t="str">
            <v>T</v>
          </cell>
          <cell r="F23" t="str">
            <v>T</v>
          </cell>
          <cell r="G23">
            <v>2</v>
          </cell>
          <cell r="I23">
            <v>38010138.253946148</v>
          </cell>
          <cell r="J23">
            <v>75886015.355076388</v>
          </cell>
          <cell r="K23">
            <v>37875877.101130232</v>
          </cell>
          <cell r="L23">
            <v>4744.8968426555157</v>
          </cell>
          <cell r="M23">
            <v>1941.156188957335</v>
          </cell>
          <cell r="N23">
            <v>6686.0530316128488</v>
          </cell>
          <cell r="O23">
            <v>108756199.7145552</v>
          </cell>
          <cell r="P23">
            <v>265605.12383301283</v>
          </cell>
          <cell r="Q23">
            <v>109021804.83838823</v>
          </cell>
          <cell r="R23">
            <v>14336708.809026698</v>
          </cell>
          <cell r="S23">
            <v>60612057.529719703</v>
          </cell>
          <cell r="T23">
            <v>8264896.0529798418</v>
          </cell>
          <cell r="U23">
            <v>83213662.391726285</v>
          </cell>
          <cell r="V23">
            <v>26688486.646661982</v>
          </cell>
          <cell r="W23">
            <v>434104.15121246595</v>
          </cell>
          <cell r="X23">
            <v>32918336.359478835</v>
          </cell>
          <cell r="Y23">
            <v>48152</v>
          </cell>
          <cell r="Z23">
            <v>27693721.17024086</v>
          </cell>
          <cell r="AA23">
            <v>23640435.669381872</v>
          </cell>
          <cell r="AB23">
            <v>5269688.0688084457</v>
          </cell>
          <cell r="AC23">
            <v>27648648.290670395</v>
          </cell>
          <cell r="AD23">
            <v>988438.74389165128</v>
          </cell>
          <cell r="AE23">
            <v>15314769.310380736</v>
          </cell>
          <cell r="AF23">
            <v>4991711.8064739779</v>
          </cell>
          <cell r="AG23">
            <v>3333954.5525271543</v>
          </cell>
          <cell r="AH23">
            <v>2186926.3603994842</v>
          </cell>
          <cell r="AI23">
            <v>1866359.1404595037</v>
          </cell>
          <cell r="AJ23">
            <v>184696.46841722756</v>
          </cell>
          <cell r="AK23">
            <v>646107.97468430747</v>
          </cell>
          <cell r="AL23">
            <v>1304284.8558446518</v>
          </cell>
          <cell r="AM23">
            <v>14.886157429445086</v>
          </cell>
          <cell r="AN23">
            <v>1304043.850840193</v>
          </cell>
          <cell r="AO23">
            <v>226.11884702954561</v>
          </cell>
          <cell r="AP23">
            <v>989256.30280544935</v>
          </cell>
          <cell r="AQ23">
            <v>80421.396755440743</v>
          </cell>
          <cell r="AR23">
            <v>10182155.930889366</v>
          </cell>
          <cell r="AS23">
            <v>73304305.85803993</v>
          </cell>
          <cell r="AT23">
            <v>17986404.241473421</v>
          </cell>
          <cell r="AU23">
            <v>-291085</v>
          </cell>
          <cell r="AV23">
            <v>-15223017.118005406</v>
          </cell>
          <cell r="AW23">
            <v>90769795.473081782</v>
          </cell>
          <cell r="AX23">
            <v>243057</v>
          </cell>
          <cell r="AY23">
            <v>96180</v>
          </cell>
          <cell r="AZ23">
            <v>91109032.473081782</v>
          </cell>
          <cell r="BA23">
            <v>11014348.130889367</v>
          </cell>
          <cell r="BB23">
            <v>243057</v>
          </cell>
          <cell r="BC23">
            <v>1075249.2</v>
          </cell>
          <cell r="BD23">
            <v>14109566.645049047</v>
          </cell>
          <cell r="BE23">
            <v>11806569.490183759</v>
          </cell>
          <cell r="BF23">
            <v>2302997.15486529</v>
          </cell>
          <cell r="BG23">
            <v>227142.16397764793</v>
          </cell>
          <cell r="BH23">
            <v>0</v>
          </cell>
          <cell r="BI23">
            <v>14336708.809026698</v>
          </cell>
          <cell r="BJ23">
            <v>80880.555555555562</v>
          </cell>
          <cell r="BK23">
            <v>353223.59565691039</v>
          </cell>
          <cell r="BL23">
            <v>20794.05034324943</v>
          </cell>
          <cell r="BM23">
            <v>6957.303370786517</v>
          </cell>
          <cell r="BN23">
            <v>27751.353714035948</v>
          </cell>
          <cell r="BO23">
            <v>663.53800468325289</v>
          </cell>
          <cell r="BP23">
            <v>191.01465011998383</v>
          </cell>
          <cell r="BQ23">
            <v>854.55265480323715</v>
          </cell>
          <cell r="BR23">
            <v>5364.2586685978104</v>
          </cell>
          <cell r="BS23">
            <v>726.77539400795479</v>
          </cell>
          <cell r="BT23">
            <v>593.63913180771215</v>
          </cell>
          <cell r="BU23">
            <v>1.3798371993731133</v>
          </cell>
          <cell r="BV23">
            <v>1161.4579176108525</v>
          </cell>
          <cell r="BW23">
            <v>158.95660820481439</v>
          </cell>
          <cell r="BX23">
            <v>1320.4145258156668</v>
          </cell>
          <cell r="BY23">
            <v>539.78426532507899</v>
          </cell>
          <cell r="BZ23">
            <v>55.234703682006213</v>
          </cell>
          <cell r="CA23">
            <v>595.01896900708539</v>
          </cell>
          <cell r="CB23">
            <v>3582.063570707845</v>
          </cell>
          <cell r="CC23">
            <v>1782.1950978899683</v>
          </cell>
          <cell r="CD23">
            <v>623.04900662259422</v>
          </cell>
          <cell r="CE23">
            <v>103.72638738536013</v>
          </cell>
          <cell r="CF23">
            <v>538.40891098825784</v>
          </cell>
          <cell r="CG23">
            <v>55.230220819454239</v>
          </cell>
          <cell r="CH23">
            <v>1.3753543368211427</v>
          </cell>
          <cell r="CI23">
            <v>4.4828625519700962E-3</v>
          </cell>
          <cell r="CJ23">
            <v>11806569.490183761</v>
          </cell>
          <cell r="CK23">
            <v>2302997.15486529</v>
          </cell>
          <cell r="CL23">
            <v>152.70276405956787</v>
          </cell>
          <cell r="CM23">
            <v>70.364130434782624</v>
          </cell>
          <cell r="CN23">
            <v>14.886157429445086</v>
          </cell>
          <cell r="CO23">
            <v>16476</v>
          </cell>
          <cell r="CP23">
            <v>535124.45205018611</v>
          </cell>
          <cell r="CQ23">
            <v>316150.24834637874</v>
          </cell>
          <cell r="CR23">
            <v>182964.93443529576</v>
          </cell>
          <cell r="CS23">
            <v>666005.00081180723</v>
          </cell>
          <cell r="CT23">
            <v>2761202</v>
          </cell>
          <cell r="CU23">
            <v>203364.73677371902</v>
          </cell>
          <cell r="CV23">
            <v>1581.4117558924072</v>
          </cell>
          <cell r="CW23">
            <v>74206.941521287445</v>
          </cell>
          <cell r="CX23">
            <v>4633.04347826087</v>
          </cell>
          <cell r="CY23">
            <v>5685.8408880666047</v>
          </cell>
          <cell r="CZ23">
            <v>571647.52221285715</v>
          </cell>
          <cell r="DA23">
            <v>741842.29690199508</v>
          </cell>
          <cell r="DB23">
            <v>45376414.836938597</v>
          </cell>
          <cell r="DC23">
            <v>13547117.368766796</v>
          </cell>
          <cell r="DD23">
            <v>938899.84702766465</v>
          </cell>
          <cell r="DE23">
            <v>190328.8035494037</v>
          </cell>
          <cell r="DF23">
            <v>134493.368766795</v>
          </cell>
          <cell r="DG23">
            <v>12607265.054924279</v>
          </cell>
          <cell r="DH23">
            <v>111573128.61642773</v>
          </cell>
          <cell r="DI23">
            <v>3720892.9025959275</v>
          </cell>
          <cell r="DJ23">
            <v>12607265.054924279</v>
          </cell>
          <cell r="DK23">
            <v>111573128.61642773</v>
          </cell>
          <cell r="DL23">
            <v>3720892.9025959275</v>
          </cell>
          <cell r="DM23">
            <v>1866359.1404595037</v>
          </cell>
          <cell r="DN23">
            <v>56155.455723316743</v>
          </cell>
          <cell r="DO23">
            <v>5253001.4122450557</v>
          </cell>
          <cell r="DP23">
            <v>27927891.021101341</v>
          </cell>
          <cell r="DQ23">
            <v>4439286.8727066237</v>
          </cell>
          <cell r="DR23">
            <v>16526589.768014185</v>
          </cell>
          <cell r="DS23">
            <v>74461.43412617968</v>
          </cell>
          <cell r="DT23">
            <v>6370576.5517175645</v>
          </cell>
          <cell r="DU23">
            <v>1459840.881410657</v>
          </cell>
          <cell r="DV23">
            <v>92648.79521085303</v>
          </cell>
          <cell r="DW23">
            <v>2636901.917432955</v>
          </cell>
          <cell r="DX23">
            <v>22287902.921903599</v>
          </cell>
          <cell r="DY23">
            <v>978512.37512485625</v>
          </cell>
          <cell r="DZ23">
            <v>2970338.8316139416</v>
          </cell>
          <cell r="EA23">
            <v>4688779.2203158792</v>
          </cell>
          <cell r="EB23">
            <v>3308774.1837603594</v>
          </cell>
          <cell r="EC23">
            <v>741842.29690199508</v>
          </cell>
          <cell r="EH23">
            <v>74206.941521287445</v>
          </cell>
          <cell r="EI23">
            <v>4633.04347826087</v>
          </cell>
          <cell r="EJ23">
            <v>5685.8408880666047</v>
          </cell>
          <cell r="EK23">
            <v>551967.6421453458</v>
          </cell>
          <cell r="EL23">
            <v>435177.94691377919</v>
          </cell>
          <cell r="EM23">
            <v>45376414.836938597</v>
          </cell>
          <cell r="EN23">
            <v>13547117.368766796</v>
          </cell>
          <cell r="EO23">
            <v>9905485.847027665</v>
          </cell>
          <cell r="EP23">
            <v>190328.8035494037</v>
          </cell>
          <cell r="EQ23">
            <v>134493.368766795</v>
          </cell>
          <cell r="ER23">
            <v>8944856.1281700656</v>
          </cell>
          <cell r="ES23">
            <v>111252582.76683994</v>
          </cell>
          <cell r="ET23">
            <v>3723418.9925122708</v>
          </cell>
          <cell r="EU23">
            <v>8944856.1281700656</v>
          </cell>
          <cell r="EV23">
            <v>111252582.76683994</v>
          </cell>
          <cell r="EW23">
            <v>3723418.9925122708</v>
          </cell>
          <cell r="EX23">
            <v>1814505.8133459515</v>
          </cell>
          <cell r="EY23">
            <v>56155.455723316743</v>
          </cell>
          <cell r="EZ23">
            <v>5253001.4122450557</v>
          </cell>
          <cell r="FA23">
            <v>25917856.847281616</v>
          </cell>
          <cell r="FB23">
            <v>4194468.2652234565</v>
          </cell>
          <cell r="FC23">
            <v>15724744.202394009</v>
          </cell>
          <cell r="FD23">
            <v>76867.124395821127</v>
          </cell>
          <cell r="FE23">
            <v>6109691.5162284449</v>
          </cell>
          <cell r="FF23">
            <v>1383505.6821240413</v>
          </cell>
          <cell r="FG23">
            <v>94345.946154651785</v>
          </cell>
          <cell r="FH23">
            <v>1961695.7504044038</v>
          </cell>
          <cell r="FI23">
            <v>22093694.848128293</v>
          </cell>
          <cell r="FJ23">
            <v>980149.52606865496</v>
          </cell>
          <cell r="FK23">
            <v>2611467.5724194921</v>
          </cell>
          <cell r="FL23">
            <v>4612195.6734477319</v>
          </cell>
          <cell r="FM23">
            <v>3310916.9526816863</v>
          </cell>
          <cell r="FN23">
            <v>435177.94691377919</v>
          </cell>
        </row>
        <row r="24">
          <cell r="B24" t="str">
            <v>T_D_T_T</v>
          </cell>
          <cell r="C24" t="str">
            <v>T</v>
          </cell>
          <cell r="D24" t="str">
            <v>D</v>
          </cell>
          <cell r="E24" t="str">
            <v>T</v>
          </cell>
          <cell r="F24" t="str">
            <v>T</v>
          </cell>
          <cell r="G24">
            <v>2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  <cell r="AQ24" t="e">
            <v>#REF!</v>
          </cell>
          <cell r="AR24" t="e">
            <v>#REF!</v>
          </cell>
          <cell r="AS24" t="e">
            <v>#REF!</v>
          </cell>
          <cell r="AT24" t="e">
            <v>#REF!</v>
          </cell>
          <cell r="AU24" t="e">
            <v>#REF!</v>
          </cell>
          <cell r="AV24" t="e">
            <v>#REF!</v>
          </cell>
          <cell r="AW24" t="e">
            <v>#REF!</v>
          </cell>
          <cell r="AX24" t="e">
            <v>#REF!</v>
          </cell>
          <cell r="AY24" t="e">
            <v>#REF!</v>
          </cell>
          <cell r="AZ24" t="e">
            <v>#REF!</v>
          </cell>
          <cell r="BA24" t="e">
            <v>#REF!</v>
          </cell>
          <cell r="BB24" t="e">
            <v>#REF!</v>
          </cell>
          <cell r="BC24" t="e">
            <v>#REF!</v>
          </cell>
          <cell r="BD24" t="e">
            <v>#REF!</v>
          </cell>
          <cell r="BE24" t="e">
            <v>#REF!</v>
          </cell>
          <cell r="BF24" t="e">
            <v>#REF!</v>
          </cell>
          <cell r="BG24" t="e">
            <v>#REF!</v>
          </cell>
          <cell r="BH24" t="e">
            <v>#REF!</v>
          </cell>
          <cell r="BI24" t="e">
            <v>#REF!</v>
          </cell>
          <cell r="BJ24" t="e">
            <v>#REF!</v>
          </cell>
          <cell r="BK24" t="e">
            <v>#REF!</v>
          </cell>
          <cell r="BL24" t="e">
            <v>#REF!</v>
          </cell>
          <cell r="BM24" t="e">
            <v>#REF!</v>
          </cell>
          <cell r="BN24" t="e">
            <v>#REF!</v>
          </cell>
          <cell r="BO24" t="e">
            <v>#REF!</v>
          </cell>
          <cell r="BP24" t="e">
            <v>#REF!</v>
          </cell>
          <cell r="BQ24" t="e">
            <v>#REF!</v>
          </cell>
          <cell r="BR24" t="e">
            <v>#REF!</v>
          </cell>
          <cell r="BS24" t="e">
            <v>#REF!</v>
          </cell>
          <cell r="BT24" t="e">
            <v>#REF!</v>
          </cell>
          <cell r="BU24" t="e">
            <v>#REF!</v>
          </cell>
          <cell r="BV24" t="e">
            <v>#REF!</v>
          </cell>
          <cell r="BW24" t="e">
            <v>#REF!</v>
          </cell>
          <cell r="BX24" t="e">
            <v>#REF!</v>
          </cell>
          <cell r="BY24" t="e">
            <v>#REF!</v>
          </cell>
          <cell r="BZ24" t="e">
            <v>#REF!</v>
          </cell>
          <cell r="CA24" t="e">
            <v>#REF!</v>
          </cell>
          <cell r="CB24" t="e">
            <v>#REF!</v>
          </cell>
          <cell r="CC24" t="e">
            <v>#REF!</v>
          </cell>
          <cell r="CD24" t="e">
            <v>#REF!</v>
          </cell>
          <cell r="CE24" t="e">
            <v>#REF!</v>
          </cell>
          <cell r="CF24" t="e">
            <v>#REF!</v>
          </cell>
          <cell r="CG24" t="e">
            <v>#REF!</v>
          </cell>
          <cell r="CH24" t="e">
            <v>#REF!</v>
          </cell>
          <cell r="CI24" t="e">
            <v>#REF!</v>
          </cell>
          <cell r="CJ24" t="e">
            <v>#REF!</v>
          </cell>
          <cell r="CK24" t="e">
            <v>#REF!</v>
          </cell>
          <cell r="CL24" t="e">
            <v>#REF!</v>
          </cell>
          <cell r="CM24" t="e">
            <v>#REF!</v>
          </cell>
          <cell r="CN24" t="e">
            <v>#REF!</v>
          </cell>
          <cell r="CO24" t="e">
            <v>#REF!</v>
          </cell>
          <cell r="CP24" t="e">
            <v>#REF!</v>
          </cell>
          <cell r="CQ24" t="e">
            <v>#REF!</v>
          </cell>
          <cell r="CR24" t="e">
            <v>#REF!</v>
          </cell>
          <cell r="CS24" t="e">
            <v>#REF!</v>
          </cell>
          <cell r="CT24" t="e">
            <v>#REF!</v>
          </cell>
          <cell r="CU24" t="e">
            <v>#REF!</v>
          </cell>
          <cell r="CV24" t="e">
            <v>#REF!</v>
          </cell>
          <cell r="CW24" t="e">
            <v>#REF!</v>
          </cell>
          <cell r="CX24" t="e">
            <v>#REF!</v>
          </cell>
          <cell r="CY24" t="e">
            <v>#REF!</v>
          </cell>
          <cell r="CZ24" t="e">
            <v>#REF!</v>
          </cell>
          <cell r="DA24" t="e">
            <v>#REF!</v>
          </cell>
          <cell r="DB24" t="e">
            <v>#REF!</v>
          </cell>
          <cell r="DC24" t="e">
            <v>#REF!</v>
          </cell>
          <cell r="DD24" t="e">
            <v>#REF!</v>
          </cell>
          <cell r="DE24" t="e">
            <v>#REF!</v>
          </cell>
          <cell r="DF24" t="e">
            <v>#REF!</v>
          </cell>
          <cell r="DG24" t="e">
            <v>#REF!</v>
          </cell>
          <cell r="DH24" t="e">
            <v>#REF!</v>
          </cell>
          <cell r="DI24" t="e">
            <v>#REF!</v>
          </cell>
          <cell r="DJ24" t="e">
            <v>#REF!</v>
          </cell>
          <cell r="DK24" t="e">
            <v>#REF!</v>
          </cell>
          <cell r="DL24" t="e">
            <v>#REF!</v>
          </cell>
          <cell r="DM24" t="e">
            <v>#REF!</v>
          </cell>
          <cell r="DN24" t="e">
            <v>#REF!</v>
          </cell>
          <cell r="DO24" t="e">
            <v>#REF!</v>
          </cell>
          <cell r="DP24" t="e">
            <v>#REF!</v>
          </cell>
          <cell r="DQ24" t="e">
            <v>#REF!</v>
          </cell>
          <cell r="DR24" t="e">
            <v>#REF!</v>
          </cell>
          <cell r="DS24" t="e">
            <v>#REF!</v>
          </cell>
          <cell r="DT24" t="e">
            <v>#REF!</v>
          </cell>
          <cell r="DU24" t="e">
            <v>#REF!</v>
          </cell>
          <cell r="DV24" t="e">
            <v>#REF!</v>
          </cell>
          <cell r="DW24" t="e">
            <v>#REF!</v>
          </cell>
          <cell r="DX24" t="e">
            <v>#REF!</v>
          </cell>
          <cell r="DY24" t="e">
            <v>#REF!</v>
          </cell>
          <cell r="DZ24" t="e">
            <v>#REF!</v>
          </cell>
          <cell r="EA24" t="e">
            <v>#REF!</v>
          </cell>
          <cell r="EB24" t="e">
            <v>#REF!</v>
          </cell>
          <cell r="EC24" t="e">
            <v>#REF!</v>
          </cell>
          <cell r="EH24" t="e">
            <v>#REF!</v>
          </cell>
          <cell r="EI24" t="e">
            <v>#REF!</v>
          </cell>
          <cell r="EJ24" t="e">
            <v>#REF!</v>
          </cell>
          <cell r="EK24" t="e">
            <v>#REF!</v>
          </cell>
          <cell r="EL24" t="e">
            <v>#REF!</v>
          </cell>
          <cell r="EM24" t="e">
            <v>#REF!</v>
          </cell>
          <cell r="EN24" t="e">
            <v>#REF!</v>
          </cell>
          <cell r="EO24" t="e">
            <v>#REF!</v>
          </cell>
          <cell r="EP24" t="e">
            <v>#REF!</v>
          </cell>
          <cell r="EQ24" t="e">
            <v>#REF!</v>
          </cell>
          <cell r="ER24" t="e">
            <v>#REF!</v>
          </cell>
          <cell r="ES24" t="e">
            <v>#REF!</v>
          </cell>
          <cell r="ET24" t="e">
            <v>#REF!</v>
          </cell>
          <cell r="EU24" t="e">
            <v>#REF!</v>
          </cell>
          <cell r="EV24" t="e">
            <v>#REF!</v>
          </cell>
          <cell r="EW24" t="e">
            <v>#REF!</v>
          </cell>
          <cell r="EX24" t="e">
            <v>#REF!</v>
          </cell>
          <cell r="EY24" t="e">
            <v>#REF!</v>
          </cell>
          <cell r="EZ24" t="e">
            <v>#REF!</v>
          </cell>
          <cell r="FA24" t="e">
            <v>#REF!</v>
          </cell>
          <cell r="FB24" t="e">
            <v>#REF!</v>
          </cell>
          <cell r="FC24" t="e">
            <v>#REF!</v>
          </cell>
          <cell r="FD24" t="e">
            <v>#REF!</v>
          </cell>
          <cell r="FE24" t="e">
            <v>#REF!</v>
          </cell>
          <cell r="FF24" t="e">
            <v>#REF!</v>
          </cell>
          <cell r="FG24" t="e">
            <v>#REF!</v>
          </cell>
          <cell r="FH24" t="e">
            <v>#REF!</v>
          </cell>
          <cell r="FI24" t="e">
            <v>#REF!</v>
          </cell>
          <cell r="FJ24" t="e">
            <v>#REF!</v>
          </cell>
          <cell r="FK24" t="e">
            <v>#REF!</v>
          </cell>
          <cell r="FL24" t="e">
            <v>#REF!</v>
          </cell>
          <cell r="FM24" t="e">
            <v>#REF!</v>
          </cell>
          <cell r="FN24" t="e">
            <v>#REF!</v>
          </cell>
        </row>
        <row r="25">
          <cell r="B25" t="str">
            <v>T_E_T_T</v>
          </cell>
          <cell r="C25" t="str">
            <v>T</v>
          </cell>
          <cell r="D25" t="str">
            <v>E</v>
          </cell>
          <cell r="E25" t="str">
            <v>T</v>
          </cell>
          <cell r="F25" t="str">
            <v>T</v>
          </cell>
          <cell r="G25">
            <v>2</v>
          </cell>
          <cell r="I25">
            <v>3781787.7110150522</v>
          </cell>
          <cell r="J25">
            <v>5090960.7206188831</v>
          </cell>
          <cell r="K25">
            <v>1309173.0096038308</v>
          </cell>
          <cell r="L25">
            <v>218.29312207045101</v>
          </cell>
          <cell r="M25">
            <v>74.061383283940074</v>
          </cell>
          <cell r="N25">
            <v>292.35450535439111</v>
          </cell>
          <cell r="O25">
            <v>5597530.7212570449</v>
          </cell>
          <cell r="P25">
            <v>2958.11219824113</v>
          </cell>
          <cell r="Q25">
            <v>5600488.833455286</v>
          </cell>
          <cell r="R25">
            <v>568326.7332981705</v>
          </cell>
          <cell r="S25">
            <v>1696098.2124404744</v>
          </cell>
          <cell r="T25">
            <v>113529.82227325757</v>
          </cell>
          <cell r="U25">
            <v>2377954.7680119025</v>
          </cell>
          <cell r="V25">
            <v>3222534.065443384</v>
          </cell>
          <cell r="W25">
            <v>13500</v>
          </cell>
          <cell r="X25">
            <v>506570.00063816173</v>
          </cell>
          <cell r="Y25">
            <v>0</v>
          </cell>
          <cell r="Z25">
            <v>1189528.2118023126</v>
          </cell>
          <cell r="AA25">
            <v>734532.47168887523</v>
          </cell>
          <cell r="AB25">
            <v>497167.44399547612</v>
          </cell>
          <cell r="AC25">
            <v>9402.5566426855748</v>
          </cell>
          <cell r="AD25">
            <v>2958.11219824113</v>
          </cell>
          <cell r="AE25">
            <v>2958.11219824113</v>
          </cell>
          <cell r="AF25">
            <v>661789.52452991181</v>
          </cell>
          <cell r="AG25">
            <v>69784.834960722306</v>
          </cell>
          <cell r="AH25">
            <v>425895.87728161115</v>
          </cell>
          <cell r="AI25">
            <v>29099.862831826329</v>
          </cell>
          <cell r="AJ25">
            <v>5214.9755282606784</v>
          </cell>
          <cell r="AK25">
            <v>300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600</v>
          </cell>
          <cell r="AQ25">
            <v>0</v>
          </cell>
          <cell r="AR25">
            <v>119644.79780151825</v>
          </cell>
          <cell r="AS25">
            <v>79321.748561877495</v>
          </cell>
          <cell r="AT25">
            <v>2959924.1260231258</v>
          </cell>
          <cell r="AU25">
            <v>0</v>
          </cell>
          <cell r="AV25">
            <v>2453354.125384964</v>
          </cell>
          <cell r="AW25">
            <v>2637606.5952339196</v>
          </cell>
          <cell r="AX25">
            <v>0</v>
          </cell>
          <cell r="AY25">
            <v>0</v>
          </cell>
          <cell r="AZ25">
            <v>2637606.5952339196</v>
          </cell>
          <cell r="BA25">
            <v>119644.79780151825</v>
          </cell>
          <cell r="BB25">
            <v>0</v>
          </cell>
          <cell r="BC25">
            <v>0</v>
          </cell>
          <cell r="BD25">
            <v>564206.88196949463</v>
          </cell>
          <cell r="BE25">
            <v>452953.83889567741</v>
          </cell>
          <cell r="BF25">
            <v>111253.04307381716</v>
          </cell>
          <cell r="BG25">
            <v>4119.8513286759126</v>
          </cell>
          <cell r="BH25">
            <v>0</v>
          </cell>
          <cell r="BI25">
            <v>568326.7332981705</v>
          </cell>
          <cell r="BJ25">
            <v>0</v>
          </cell>
          <cell r="BK25">
            <v>13500</v>
          </cell>
          <cell r="BL25">
            <v>757.8947368421052</v>
          </cell>
          <cell r="BM25">
            <v>3000</v>
          </cell>
          <cell r="BN25">
            <v>3757.894736842105</v>
          </cell>
          <cell r="BO25">
            <v>25.799308467381458</v>
          </cell>
          <cell r="BP25">
            <v>14.952615398839654</v>
          </cell>
          <cell r="BQ25">
            <v>40.751923866221119</v>
          </cell>
          <cell r="BR25">
            <v>259.58117306854479</v>
          </cell>
          <cell r="BS25">
            <v>21.678163809709709</v>
          </cell>
          <cell r="BT25">
            <v>11.053592901583693</v>
          </cell>
          <cell r="BU25">
            <v>4.1575574552958044E-2</v>
          </cell>
          <cell r="BV25">
            <v>27.303988237690533</v>
          </cell>
          <cell r="BW25">
            <v>5.4277684736028684</v>
          </cell>
          <cell r="BX25">
            <v>32.7317567112934</v>
          </cell>
          <cell r="BY25">
            <v>6.713403426193592</v>
          </cell>
          <cell r="BZ25">
            <v>4.38176504994306</v>
          </cell>
          <cell r="CA25">
            <v>11.095168476136651</v>
          </cell>
          <cell r="CB25">
            <v>190.96615280359393</v>
          </cell>
          <cell r="CC25">
            <v>68.615020264950843</v>
          </cell>
          <cell r="CD25">
            <v>20.613565840663529</v>
          </cell>
          <cell r="CE25">
            <v>1.0645979690461778</v>
          </cell>
          <cell r="CF25">
            <v>6.6904223970270031</v>
          </cell>
          <cell r="CG25">
            <v>4.3631705045566909</v>
          </cell>
          <cell r="CH25">
            <v>2.2981029166588937E-2</v>
          </cell>
          <cell r="CI25">
            <v>1.8594545386369107E-2</v>
          </cell>
          <cell r="CJ25">
            <v>452953.83889567741</v>
          </cell>
          <cell r="CK25">
            <v>111253.04307381716</v>
          </cell>
          <cell r="CL25">
            <v>26.082145224352203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13000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10.481319462019622</v>
          </cell>
          <cell r="CZ25">
            <v>412062.04058334767</v>
          </cell>
          <cell r="DA25">
            <v>823.35537880147535</v>
          </cell>
          <cell r="DB25">
            <v>0</v>
          </cell>
          <cell r="DC25">
            <v>0</v>
          </cell>
          <cell r="DD25">
            <v>449000</v>
          </cell>
          <cell r="DE25">
            <v>0</v>
          </cell>
          <cell r="DF25">
            <v>100</v>
          </cell>
          <cell r="DG25">
            <v>2692035.6990538454</v>
          </cell>
          <cell r="DH25">
            <v>36782.859900301504</v>
          </cell>
          <cell r="DI25">
            <v>16017.427801536072</v>
          </cell>
          <cell r="DJ25">
            <v>2692035.6990538454</v>
          </cell>
          <cell r="DK25">
            <v>36782.859900301504</v>
          </cell>
          <cell r="DL25">
            <v>16017.427801536072</v>
          </cell>
          <cell r="DM25">
            <v>29099.862831826329</v>
          </cell>
          <cell r="DN25">
            <v>0</v>
          </cell>
          <cell r="DO25">
            <v>0</v>
          </cell>
          <cell r="DP25">
            <v>79321.748561877495</v>
          </cell>
          <cell r="DQ25">
            <v>2959924.1260231258</v>
          </cell>
          <cell r="DR25">
            <v>2109284.8466720423</v>
          </cell>
          <cell r="DS25">
            <v>2958.11219824113</v>
          </cell>
          <cell r="DT25">
            <v>452353.83889567741</v>
          </cell>
          <cell r="DU25">
            <v>111253.04307381716</v>
          </cell>
          <cell r="DV25">
            <v>4019.8513286759126</v>
          </cell>
          <cell r="DW25">
            <v>497167.44399547612</v>
          </cell>
          <cell r="DX25">
            <v>9402.5566426855748</v>
          </cell>
          <cell r="DY25">
            <v>2958.11219824113</v>
          </cell>
          <cell r="DZ25">
            <v>2958.11219824113</v>
          </cell>
          <cell r="EA25">
            <v>269789.52452991175</v>
          </cell>
          <cell r="EB25">
            <v>69784.834960722306</v>
          </cell>
          <cell r="EC25">
            <v>823.35537880147535</v>
          </cell>
          <cell r="EH25">
            <v>0</v>
          </cell>
          <cell r="EI25">
            <v>0</v>
          </cell>
          <cell r="EJ25">
            <v>10.481319462019622</v>
          </cell>
          <cell r="EK25">
            <v>410546.25110966346</v>
          </cell>
          <cell r="EL25">
            <v>11652.848466359079</v>
          </cell>
          <cell r="EM25">
            <v>0</v>
          </cell>
          <cell r="EN25">
            <v>0</v>
          </cell>
          <cell r="EO25">
            <v>449000</v>
          </cell>
          <cell r="EP25">
            <v>0</v>
          </cell>
          <cell r="EQ25">
            <v>100</v>
          </cell>
          <cell r="ER25">
            <v>2692035.6990538454</v>
          </cell>
          <cell r="ES25">
            <v>36782.859900301504</v>
          </cell>
          <cell r="ET25">
            <v>16017.427801536072</v>
          </cell>
          <cell r="EU25">
            <v>2692035.6990538454</v>
          </cell>
          <cell r="EV25">
            <v>36782.859900301504</v>
          </cell>
          <cell r="EW25">
            <v>16017.427801536072</v>
          </cell>
          <cell r="EX25">
            <v>30075.026547567293</v>
          </cell>
          <cell r="EY25">
            <v>0</v>
          </cell>
          <cell r="EZ25">
            <v>0</v>
          </cell>
          <cell r="FA25">
            <v>79321.748561877495</v>
          </cell>
          <cell r="FB25">
            <v>2959924.1260231258</v>
          </cell>
          <cell r="FC25">
            <v>2073775.2662694226</v>
          </cell>
          <cell r="FD25">
            <v>2958.11219824113</v>
          </cell>
          <cell r="FE25">
            <v>504958.15856582054</v>
          </cell>
          <cell r="FF25">
            <v>111253.04307381716</v>
          </cell>
          <cell r="FG25">
            <v>6294.0448770630092</v>
          </cell>
          <cell r="FH25">
            <v>497167.44399547612</v>
          </cell>
          <cell r="FI25">
            <v>9402.5566426855748</v>
          </cell>
          <cell r="FJ25">
            <v>2958.11219824113</v>
          </cell>
          <cell r="FK25">
            <v>2958.11219824113</v>
          </cell>
          <cell r="FL25">
            <v>175052.68242464866</v>
          </cell>
          <cell r="FM25">
            <v>134761.79348606791</v>
          </cell>
          <cell r="FN25">
            <v>11652.848466359079</v>
          </cell>
        </row>
        <row r="26">
          <cell r="B26" t="str">
            <v>T_F_T_T</v>
          </cell>
          <cell r="C26" t="str">
            <v>T</v>
          </cell>
          <cell r="D26" t="str">
            <v>F</v>
          </cell>
          <cell r="E26" t="str">
            <v>T</v>
          </cell>
          <cell r="F26" t="str">
            <v>T</v>
          </cell>
          <cell r="G26">
            <v>2</v>
          </cell>
          <cell r="I26">
            <v>146067363.25436339</v>
          </cell>
          <cell r="J26">
            <v>280175513.71734202</v>
          </cell>
          <cell r="K26">
            <v>134108150.46297851</v>
          </cell>
          <cell r="L26">
            <v>9206.0147765407673</v>
          </cell>
          <cell r="M26">
            <v>1126.873423480135</v>
          </cell>
          <cell r="N26">
            <v>10332.888200020903</v>
          </cell>
          <cell r="O26">
            <v>282705148.12983102</v>
          </cell>
          <cell r="P26">
            <v>1117296.9701109065</v>
          </cell>
          <cell r="Q26">
            <v>283822445.09994197</v>
          </cell>
          <cell r="R26">
            <v>23551412.639059238</v>
          </cell>
          <cell r="S26">
            <v>109677522.29479279</v>
          </cell>
          <cell r="T26">
            <v>9878903.6914239936</v>
          </cell>
          <cell r="U26">
            <v>143107838.62527594</v>
          </cell>
          <cell r="V26">
            <v>140474055.47466597</v>
          </cell>
          <cell r="W26">
            <v>2267742.9049659083</v>
          </cell>
          <cell r="X26">
            <v>3483680.4124891968</v>
          </cell>
          <cell r="Y26">
            <v>954046</v>
          </cell>
          <cell r="Z26">
            <v>106193841.88230361</v>
          </cell>
          <cell r="AA26">
            <v>85541387.725609824</v>
          </cell>
          <cell r="AB26">
            <v>300277.26542069536</v>
          </cell>
          <cell r="AC26">
            <v>3183403.147068501</v>
          </cell>
          <cell r="AD26">
            <v>1737109.9832783216</v>
          </cell>
          <cell r="AE26">
            <v>27676476.133305296</v>
          </cell>
          <cell r="AF26">
            <v>49530052.209152058</v>
          </cell>
          <cell r="AG26">
            <v>8334859.3831524132</v>
          </cell>
          <cell r="AH26">
            <v>18835634.953070171</v>
          </cell>
          <cell r="AI26">
            <v>1816819.2036235896</v>
          </cell>
          <cell r="AJ26">
            <v>2859765.2895420413</v>
          </cell>
          <cell r="AK26">
            <v>289499.20183294162</v>
          </cell>
          <cell r="AL26">
            <v>408194.98799571942</v>
          </cell>
          <cell r="AM26">
            <v>347600.60182734573</v>
          </cell>
          <cell r="AN26">
            <v>60594.386168373647</v>
          </cell>
          <cell r="AO26">
            <v>0</v>
          </cell>
          <cell r="AP26">
            <v>770567.72662675637</v>
          </cell>
          <cell r="AQ26">
            <v>920321.08668845892</v>
          </cell>
          <cell r="AR26">
            <v>27914308.58067498</v>
          </cell>
          <cell r="AS26">
            <v>621873.06517884496</v>
          </cell>
          <cell r="AT26">
            <v>2544810.9886657684</v>
          </cell>
          <cell r="AU26">
            <v>-64955</v>
          </cell>
          <cell r="AV26">
            <v>-1003824.4238234279</v>
          </cell>
          <cell r="AW26">
            <v>280160337.14116526</v>
          </cell>
          <cell r="AX26">
            <v>1013300</v>
          </cell>
          <cell r="AY26">
            <v>5701</v>
          </cell>
          <cell r="AZ26">
            <v>281179338.14116532</v>
          </cell>
          <cell r="BA26">
            <v>27730811.58067498</v>
          </cell>
          <cell r="BB26">
            <v>2200</v>
          </cell>
          <cell r="BC26">
            <v>-181297</v>
          </cell>
          <cell r="BD26">
            <v>23073356.51269076</v>
          </cell>
          <cell r="BE26">
            <v>15384995.335457603</v>
          </cell>
          <cell r="BF26">
            <v>7688361.1772331689</v>
          </cell>
          <cell r="BG26">
            <v>478056.12636846839</v>
          </cell>
          <cell r="BH26">
            <v>1011100</v>
          </cell>
          <cell r="BI26">
            <v>24562512.639059234</v>
          </cell>
          <cell r="BJ26">
            <v>665550.17786401487</v>
          </cell>
          <cell r="BK26">
            <v>1602192.7271018934</v>
          </cell>
          <cell r="BL26">
            <v>53962.962962962964</v>
          </cell>
          <cell r="BM26">
            <v>557827.88982443896</v>
          </cell>
          <cell r="BN26">
            <v>611790.85278740199</v>
          </cell>
          <cell r="BO26">
            <v>1021.8806742964116</v>
          </cell>
          <cell r="BP26">
            <v>200.8197123215823</v>
          </cell>
          <cell r="BQ26">
            <v>1222.7003866179928</v>
          </cell>
          <cell r="BR26">
            <v>7176.580719744351</v>
          </cell>
          <cell r="BS26">
            <v>1596.2446707557399</v>
          </cell>
          <cell r="BT26">
            <v>1185.8033669166896</v>
          </cell>
          <cell r="BU26">
            <v>374.25944260412257</v>
          </cell>
          <cell r="BV26">
            <v>2686.0652595357542</v>
          </cell>
          <cell r="BW26">
            <v>95.982778136675236</v>
          </cell>
          <cell r="BX26">
            <v>2782.048037672429</v>
          </cell>
          <cell r="BY26">
            <v>1501.3165784516464</v>
          </cell>
          <cell r="BZ26">
            <v>58.746231069165688</v>
          </cell>
          <cell r="CA26">
            <v>1560.0628095208117</v>
          </cell>
          <cell r="CB26">
            <v>6145.697509697512</v>
          </cell>
          <cell r="CC26">
            <v>1030.8832100468392</v>
          </cell>
          <cell r="CD26">
            <v>1559.0006883916096</v>
          </cell>
          <cell r="CE26">
            <v>37.243982364130304</v>
          </cell>
          <cell r="CF26">
            <v>1127.0645711441446</v>
          </cell>
          <cell r="CG26">
            <v>58.73879577254494</v>
          </cell>
          <cell r="CH26">
            <v>374.25200730750191</v>
          </cell>
          <cell r="CI26">
            <v>7.4352966207384954E-3</v>
          </cell>
          <cell r="CJ26">
            <v>15384995.335457601</v>
          </cell>
          <cell r="CK26">
            <v>7688361.1772331707</v>
          </cell>
          <cell r="CL26">
            <v>204.33001747306716</v>
          </cell>
          <cell r="CM26">
            <v>83.006997256029521</v>
          </cell>
          <cell r="CN26">
            <v>347600.60182734573</v>
          </cell>
          <cell r="CO26">
            <v>1119980.24</v>
          </cell>
          <cell r="CP26">
            <v>2546899.9136256939</v>
          </cell>
          <cell r="CQ26">
            <v>479729.59760737623</v>
          </cell>
          <cell r="CR26">
            <v>11997953.019446172</v>
          </cell>
          <cell r="CS26">
            <v>1013801.5651146255</v>
          </cell>
          <cell r="CT26">
            <v>3146642</v>
          </cell>
          <cell r="CU26">
            <v>81682.467550125672</v>
          </cell>
          <cell r="CV26">
            <v>233783.61340469937</v>
          </cell>
          <cell r="CW26">
            <v>30908.4732837595</v>
          </cell>
          <cell r="CX26">
            <v>655629</v>
          </cell>
          <cell r="CY26">
            <v>54893.068234178201</v>
          </cell>
          <cell r="CZ26">
            <v>13255255.922566516</v>
          </cell>
          <cell r="DA26">
            <v>1378876.2110364155</v>
          </cell>
          <cell r="DB26">
            <v>26199.061531435946</v>
          </cell>
          <cell r="DC26">
            <v>172940.19806958258</v>
          </cell>
          <cell r="DD26">
            <v>84690541.910437822</v>
          </cell>
          <cell r="DE26">
            <v>167328.19806958258</v>
          </cell>
          <cell r="DF26">
            <v>243412.19806958258</v>
          </cell>
          <cell r="DG26">
            <v>842739.8420253722</v>
          </cell>
          <cell r="DH26">
            <v>8610524.2573180366</v>
          </cell>
          <cell r="DI26">
            <v>9890435.7669132762</v>
          </cell>
          <cell r="DJ26">
            <v>842739.8420253722</v>
          </cell>
          <cell r="DK26">
            <v>8610524.2573180366</v>
          </cell>
          <cell r="DL26">
            <v>9890435.7669132762</v>
          </cell>
          <cell r="DM26">
            <v>1816819.2036235896</v>
          </cell>
          <cell r="DN26">
            <v>515698.83472797991</v>
          </cell>
          <cell r="DO26">
            <v>5179061.4533914663</v>
          </cell>
          <cell r="DP26">
            <v>595674.00364740903</v>
          </cell>
          <cell r="DQ26">
            <v>2371870.7905961862</v>
          </cell>
          <cell r="DR26">
            <v>194847922.16554862</v>
          </cell>
          <cell r="DS26">
            <v>876322.17021397839</v>
          </cell>
          <cell r="DT26">
            <v>11660471.541659884</v>
          </cell>
          <cell r="DU26">
            <v>3296169.5093356725</v>
          </cell>
          <cell r="DV26">
            <v>234643.92829888576</v>
          </cell>
          <cell r="DW26">
            <v>84349.067351112782</v>
          </cell>
          <cell r="DX26">
            <v>2610481.9489989188</v>
          </cell>
          <cell r="DY26">
            <v>1643190.7852087391</v>
          </cell>
          <cell r="DZ26">
            <v>25380711.935235713</v>
          </cell>
          <cell r="EA26">
            <v>39981803.818243049</v>
          </cell>
          <cell r="EB26">
            <v>4881450.1850828314</v>
          </cell>
          <cell r="EC26">
            <v>1378876.2110364155</v>
          </cell>
          <cell r="EH26">
            <v>31082.849864040832</v>
          </cell>
          <cell r="EI26">
            <v>653243</v>
          </cell>
          <cell r="EJ26">
            <v>12178.338408311718</v>
          </cell>
          <cell r="EK26">
            <v>13117110.630353311</v>
          </cell>
          <cell r="EL26">
            <v>1369685.978975612</v>
          </cell>
          <cell r="EM26">
            <v>809151.03129005467</v>
          </cell>
          <cell r="EN26">
            <v>656050.68252254976</v>
          </cell>
          <cell r="EO26">
            <v>45262482.602453426</v>
          </cell>
          <cell r="EP26">
            <v>154986.68252254973</v>
          </cell>
          <cell r="EQ26">
            <v>11218594.68252255</v>
          </cell>
          <cell r="ER26">
            <v>13888856.381113712</v>
          </cell>
          <cell r="ES26">
            <v>5379196.0759098483</v>
          </cell>
          <cell r="ET26">
            <v>33631045.151097044</v>
          </cell>
          <cell r="EU26">
            <v>13888856.381113712</v>
          </cell>
          <cell r="EV26">
            <v>5379196.0759098483</v>
          </cell>
          <cell r="EW26">
            <v>33631045.151097044</v>
          </cell>
          <cell r="EX26">
            <v>1800033.1981287489</v>
          </cell>
          <cell r="EY26">
            <v>466529.69173913955</v>
          </cell>
          <cell r="EZ26">
            <v>2741740.6917391396</v>
          </cell>
          <cell r="FA26">
            <v>803308.53126969084</v>
          </cell>
          <cell r="FB26">
            <v>12460446.211806178</v>
          </cell>
          <cell r="FC26">
            <v>166622890.96430448</v>
          </cell>
          <cell r="FD26">
            <v>867146.55347628635</v>
          </cell>
          <cell r="FE26">
            <v>10814572.034083232</v>
          </cell>
          <cell r="FF26">
            <v>3325840.0588048869</v>
          </cell>
          <cell r="FG26">
            <v>11339032.581283946</v>
          </cell>
          <cell r="FH26">
            <v>2435448.5873674541</v>
          </cell>
          <cell r="FI26">
            <v>2042496.4606824229</v>
          </cell>
          <cell r="FJ26">
            <v>3739817.8741041175</v>
          </cell>
          <cell r="FK26">
            <v>24200625.663633935</v>
          </cell>
          <cell r="FL26">
            <v>37782496.387581199</v>
          </cell>
          <cell r="FM26">
            <v>2743407.6728724702</v>
          </cell>
          <cell r="FN26">
            <v>1369685.978975612</v>
          </cell>
        </row>
        <row r="27">
          <cell r="B27" t="str">
            <v>T_G_T_T</v>
          </cell>
          <cell r="C27" t="str">
            <v>T</v>
          </cell>
          <cell r="D27" t="str">
            <v>G</v>
          </cell>
          <cell r="E27" t="str">
            <v>T</v>
          </cell>
          <cell r="F27" t="str">
            <v>T</v>
          </cell>
          <cell r="G27">
            <v>2</v>
          </cell>
          <cell r="I27">
            <v>173081932.7384496</v>
          </cell>
          <cell r="J27">
            <v>301374773.19963652</v>
          </cell>
          <cell r="K27">
            <v>128292840.46118736</v>
          </cell>
          <cell r="L27">
            <v>12282.3610115636</v>
          </cell>
          <cell r="M27">
            <v>7167.1106979559672</v>
          </cell>
          <cell r="N27">
            <v>19449.471709519585</v>
          </cell>
          <cell r="O27">
            <v>1145709795.6419377</v>
          </cell>
          <cell r="P27">
            <v>3579342.9109093309</v>
          </cell>
          <cell r="Q27">
            <v>1149289138.5528474</v>
          </cell>
          <cell r="R27">
            <v>47171409.000440031</v>
          </cell>
          <cell r="S27">
            <v>919693620.49795747</v>
          </cell>
          <cell r="T27">
            <v>46972395.873033948</v>
          </cell>
          <cell r="U27">
            <v>1013837425.3714304</v>
          </cell>
          <cell r="V27">
            <v>140049631.26155448</v>
          </cell>
          <cell r="W27">
            <v>6079828.7553581819</v>
          </cell>
          <cell r="X27">
            <v>851249616.66229904</v>
          </cell>
          <cell r="Y27">
            <v>6914594.2199999997</v>
          </cell>
          <cell r="Z27">
            <v>68444003.835657865</v>
          </cell>
          <cell r="AA27">
            <v>40924207.465300448</v>
          </cell>
          <cell r="AB27">
            <v>683309128.47062671</v>
          </cell>
          <cell r="AC27">
            <v>167940488.19167218</v>
          </cell>
          <cell r="AD27">
            <v>16170149.451863701</v>
          </cell>
          <cell r="AE27">
            <v>29779381.921155468</v>
          </cell>
          <cell r="AF27">
            <v>10092671.26196453</v>
          </cell>
          <cell r="AG27">
            <v>1052154.2821804513</v>
          </cell>
          <cell r="AH27">
            <v>20184510.588229258</v>
          </cell>
          <cell r="AI27">
            <v>7335285.7821281627</v>
          </cell>
          <cell r="AJ27">
            <v>1350642.4981808173</v>
          </cell>
          <cell r="AK27">
            <v>747088.42143383517</v>
          </cell>
          <cell r="AL27">
            <v>64997.732239918434</v>
          </cell>
          <cell r="AM27">
            <v>43710.810684609743</v>
          </cell>
          <cell r="AN27">
            <v>21262.501164186418</v>
          </cell>
          <cell r="AO27">
            <v>24.420391122261726</v>
          </cell>
          <cell r="AP27">
            <v>3346618.8674670826</v>
          </cell>
          <cell r="AQ27">
            <v>184338.99857357307</v>
          </cell>
          <cell r="AR27">
            <v>59848836.625529557</v>
          </cell>
          <cell r="AS27">
            <v>86625928.838080406</v>
          </cell>
          <cell r="AT27">
            <v>1000195637.773388</v>
          </cell>
          <cell r="AU27">
            <v>6967236.2199999997</v>
          </cell>
          <cell r="AV27">
            <v>155913257.33108833</v>
          </cell>
          <cell r="AW27">
            <v>145514157.86854845</v>
          </cell>
          <cell r="AX27">
            <v>123496</v>
          </cell>
          <cell r="AY27">
            <v>-176138</v>
          </cell>
          <cell r="AZ27">
            <v>145461515.86854842</v>
          </cell>
          <cell r="BA27">
            <v>57532500.485669412</v>
          </cell>
          <cell r="BB27">
            <v>123156</v>
          </cell>
          <cell r="BC27">
            <v>-2193180.1398601402</v>
          </cell>
          <cell r="BD27">
            <v>46005988.468973197</v>
          </cell>
          <cell r="BE27">
            <v>38088389.914548375</v>
          </cell>
          <cell r="BF27">
            <v>7917598.5544247786</v>
          </cell>
          <cell r="BG27">
            <v>1165420.5314668007</v>
          </cell>
          <cell r="BH27">
            <v>340</v>
          </cell>
          <cell r="BI27">
            <v>47171749.000440031</v>
          </cell>
          <cell r="BJ27">
            <v>2625162.8021051539</v>
          </cell>
          <cell r="BK27">
            <v>3454665.9532530252</v>
          </cell>
          <cell r="BL27">
            <v>155216.42642642645</v>
          </cell>
          <cell r="BM27">
            <v>2732493.6045729523</v>
          </cell>
          <cell r="BN27">
            <v>2887710.0309993788</v>
          </cell>
          <cell r="BO27">
            <v>2873.9881986914656</v>
          </cell>
          <cell r="BP27">
            <v>1057.0460738680058</v>
          </cell>
          <cell r="BQ27">
            <v>3931.0342725594655</v>
          </cell>
          <cell r="BR27">
            <v>17722.005706400942</v>
          </cell>
          <cell r="BS27">
            <v>437.2889065823519</v>
          </cell>
          <cell r="BT27">
            <v>1275.2851040885005</v>
          </cell>
          <cell r="BU27">
            <v>14.891992447806086</v>
          </cell>
          <cell r="BV27">
            <v>1306.058763991731</v>
          </cell>
          <cell r="BW27">
            <v>406.5152466791215</v>
          </cell>
          <cell r="BX27">
            <v>1712.5740106708515</v>
          </cell>
          <cell r="BY27">
            <v>988.69073064623285</v>
          </cell>
          <cell r="BZ27">
            <v>301.48636589007373</v>
          </cell>
          <cell r="CA27">
            <v>1290.1770965363062</v>
          </cell>
          <cell r="CB27">
            <v>10965.597299647705</v>
          </cell>
          <cell r="CC27">
            <v>6756.408406753204</v>
          </cell>
          <cell r="CD27">
            <v>328.07298126966401</v>
          </cell>
          <cell r="CE27">
            <v>109.215925312688</v>
          </cell>
          <cell r="CF27">
            <v>977.98578272206714</v>
          </cell>
          <cell r="CG27">
            <v>297.29932136643356</v>
          </cell>
          <cell r="CH27">
            <v>10.704947924165833</v>
          </cell>
          <cell r="CI27">
            <v>4.187044523640254</v>
          </cell>
          <cell r="CJ27">
            <v>38088389.914548375</v>
          </cell>
          <cell r="CK27">
            <v>7917598.5544247804</v>
          </cell>
          <cell r="CL27">
            <v>507.61959670983441</v>
          </cell>
          <cell r="CM27">
            <v>371.13686998744072</v>
          </cell>
          <cell r="CN27">
            <v>43710.810684609743</v>
          </cell>
          <cell r="CO27">
            <v>3663635.9268831145</v>
          </cell>
          <cell r="CP27">
            <v>9632676.558010662</v>
          </cell>
          <cell r="CQ27">
            <v>2058707.5659613656</v>
          </cell>
          <cell r="CR27">
            <v>1289193.2532365895</v>
          </cell>
          <cell r="CS27">
            <v>3642222.5737435482</v>
          </cell>
          <cell r="CT27">
            <v>8071941</v>
          </cell>
          <cell r="CU27">
            <v>37106.578640013788</v>
          </cell>
          <cell r="CV27">
            <v>40986.942712720447</v>
          </cell>
          <cell r="CW27">
            <v>31059.389448921549</v>
          </cell>
          <cell r="CX27">
            <v>112292.66641193106</v>
          </cell>
          <cell r="CY27">
            <v>42479.945624743268</v>
          </cell>
          <cell r="CZ27">
            <v>2027875.2985694387</v>
          </cell>
          <cell r="DA27">
            <v>2759135.2931799372</v>
          </cell>
          <cell r="DB27">
            <v>82797711.419471145</v>
          </cell>
          <cell r="DC27">
            <v>804757745.98943055</v>
          </cell>
          <cell r="DD27">
            <v>11218019.473399512</v>
          </cell>
          <cell r="DE27">
            <v>1274803.3286483595</v>
          </cell>
          <cell r="DF27">
            <v>710288.60378568084</v>
          </cell>
          <cell r="DG27">
            <v>841091089.86803281</v>
          </cell>
          <cell r="DH27">
            <v>290807818.28047353</v>
          </cell>
          <cell r="DI27">
            <v>33549566.983321428</v>
          </cell>
          <cell r="DJ27">
            <v>841091089.86803281</v>
          </cell>
          <cell r="DK27">
            <v>290807818.28047353</v>
          </cell>
          <cell r="DL27">
            <v>33549566.983321428</v>
          </cell>
          <cell r="DM27">
            <v>7335285.7821281627</v>
          </cell>
          <cell r="DN27">
            <v>1169164.270874534</v>
          </cell>
          <cell r="DO27">
            <v>28925429.788254455</v>
          </cell>
          <cell r="DP27">
            <v>3828217.4186092899</v>
          </cell>
          <cell r="DQ27">
            <v>195437891.78395748</v>
          </cell>
          <cell r="DR27">
            <v>47670209.557068549</v>
          </cell>
          <cell r="DS27">
            <v>2259450.4202250107</v>
          </cell>
          <cell r="DT27">
            <v>23781261.212747488</v>
          </cell>
          <cell r="DU27">
            <v>3083013.329093975</v>
          </cell>
          <cell r="DV27">
            <v>455131.92768112128</v>
          </cell>
          <cell r="DW27">
            <v>75063190.187391818</v>
          </cell>
          <cell r="DX27">
            <v>46127276.669597298</v>
          </cell>
          <cell r="DY27">
            <v>4166787.8317770506</v>
          </cell>
          <cell r="DZ27">
            <v>21590401.665933684</v>
          </cell>
          <cell r="EA27">
            <v>4557316.6254684608</v>
          </cell>
          <cell r="EB27">
            <v>565402.02695866476</v>
          </cell>
          <cell r="EC27">
            <v>2759135.2931799372</v>
          </cell>
          <cell r="EH27">
            <v>31059.389448921549</v>
          </cell>
          <cell r="EI27">
            <v>112292.66641193106</v>
          </cell>
          <cell r="EJ27">
            <v>42657.230739317783</v>
          </cell>
          <cell r="EK27">
            <v>1869886.8722700849</v>
          </cell>
          <cell r="EL27">
            <v>2752793.6625030451</v>
          </cell>
          <cell r="EM27">
            <v>82797711.419471145</v>
          </cell>
          <cell r="EN27">
            <v>802982743.98943055</v>
          </cell>
          <cell r="EO27">
            <v>12915543.162288403</v>
          </cell>
          <cell r="EP27">
            <v>1274803.3286483595</v>
          </cell>
          <cell r="EQ27">
            <v>710288.60378568084</v>
          </cell>
          <cell r="ER27">
            <v>812616463.91513574</v>
          </cell>
          <cell r="ES27">
            <v>278482504.6819371</v>
          </cell>
          <cell r="ET27">
            <v>33143972.279609296</v>
          </cell>
          <cell r="EU27">
            <v>812616463.91513574</v>
          </cell>
          <cell r="EV27">
            <v>278482504.6819371</v>
          </cell>
          <cell r="EW27">
            <v>33143972.279609296</v>
          </cell>
          <cell r="EX27">
            <v>7254578.1037452808</v>
          </cell>
          <cell r="EY27">
            <v>1168375.0264300897</v>
          </cell>
          <cell r="EZ27">
            <v>28924640.54381001</v>
          </cell>
          <cell r="FA27">
            <v>3841973.5617364752</v>
          </cell>
          <cell r="FB27">
            <v>184874510.26079747</v>
          </cell>
          <cell r="FC27">
            <v>43456391.001351073</v>
          </cell>
          <cell r="FD27">
            <v>2057310.0305044926</v>
          </cell>
          <cell r="FE27">
            <v>23412710.566040013</v>
          </cell>
          <cell r="FF27">
            <v>3080170.4109884831</v>
          </cell>
          <cell r="FG27">
            <v>449848.21079599916</v>
          </cell>
          <cell r="FH27">
            <v>74231951.151891649</v>
          </cell>
          <cell r="FI27">
            <v>43285581.322002895</v>
          </cell>
          <cell r="FJ27">
            <v>4061140.1679339982</v>
          </cell>
          <cell r="FK27">
            <v>19504757.492797114</v>
          </cell>
          <cell r="FL27">
            <v>4409450.7868254529</v>
          </cell>
          <cell r="FM27">
            <v>569655.93267389573</v>
          </cell>
          <cell r="FN27">
            <v>2752793.6625030451</v>
          </cell>
        </row>
        <row r="28">
          <cell r="B28" t="str">
            <v>T_I_T_T</v>
          </cell>
          <cell r="C28" t="str">
            <v>T</v>
          </cell>
          <cell r="D28" t="str">
            <v>I</v>
          </cell>
          <cell r="E28" t="str">
            <v>T</v>
          </cell>
          <cell r="F28" t="str">
            <v>T</v>
          </cell>
          <cell r="G28">
            <v>2</v>
          </cell>
          <cell r="I28">
            <v>29408996.210068431</v>
          </cell>
          <cell r="J28">
            <v>48292816.018773243</v>
          </cell>
          <cell r="K28">
            <v>18883819.808704823</v>
          </cell>
          <cell r="L28">
            <v>2205.3326733377789</v>
          </cell>
          <cell r="M28">
            <v>3333.088670828919</v>
          </cell>
          <cell r="N28">
            <v>5538.4213441667016</v>
          </cell>
          <cell r="O28">
            <v>50340601.555592589</v>
          </cell>
          <cell r="P28">
            <v>1544351.3833078062</v>
          </cell>
          <cell r="Q28">
            <v>51884952.938900396</v>
          </cell>
          <cell r="R28">
            <v>10213385.005228978</v>
          </cell>
          <cell r="S28">
            <v>12493584.576247344</v>
          </cell>
          <cell r="T28">
            <v>2866343.68021467</v>
          </cell>
          <cell r="U28">
            <v>25573313.261690982</v>
          </cell>
          <cell r="V28">
            <v>26543686.677209429</v>
          </cell>
          <cell r="W28">
            <v>1117779.3817716031</v>
          </cell>
          <cell r="X28">
            <v>2280832.5368193504</v>
          </cell>
          <cell r="Y28">
            <v>233047</v>
          </cell>
          <cell r="Z28">
            <v>10212752.03942799</v>
          </cell>
          <cell r="AA28">
            <v>7999669.3662831131</v>
          </cell>
          <cell r="AB28">
            <v>251398.44618637944</v>
          </cell>
          <cell r="AC28">
            <v>2029434.0906329707</v>
          </cell>
          <cell r="AD28">
            <v>863521.2899453711</v>
          </cell>
          <cell r="AE28">
            <v>852747.44164577068</v>
          </cell>
          <cell r="AF28">
            <v>3035796.791369292</v>
          </cell>
          <cell r="AG28">
            <v>4111125.1332680522</v>
          </cell>
          <cell r="AH28">
            <v>631020.27940286731</v>
          </cell>
          <cell r="AI28">
            <v>1582062.3937420079</v>
          </cell>
          <cell r="AJ28">
            <v>247250.22529152603</v>
          </cell>
          <cell r="AK28">
            <v>1512705.6593242818</v>
          </cell>
          <cell r="AL28">
            <v>1631.1955683550389</v>
          </cell>
          <cell r="AM28">
            <v>1631.1955683550389</v>
          </cell>
          <cell r="AN28">
            <v>0</v>
          </cell>
          <cell r="AO28">
            <v>0</v>
          </cell>
          <cell r="AP28">
            <v>271610.11973099469</v>
          </cell>
          <cell r="AQ28">
            <v>52006.696225297543</v>
          </cell>
          <cell r="AR28">
            <v>8671067.7692768369</v>
          </cell>
          <cell r="AS28">
            <v>1227301.6028417165</v>
          </cell>
          <cell r="AT28">
            <v>1266775.6470787078</v>
          </cell>
          <cell r="AU28">
            <v>132047</v>
          </cell>
          <cell r="AV28">
            <v>-882009.88974064239</v>
          </cell>
          <cell r="AW28">
            <v>49073825.908513881</v>
          </cell>
          <cell r="AX28">
            <v>1000</v>
          </cell>
          <cell r="AY28">
            <v>100000</v>
          </cell>
          <cell r="AZ28">
            <v>49174825.908513881</v>
          </cell>
          <cell r="BA28">
            <v>8670067.7692768369</v>
          </cell>
          <cell r="BB28">
            <v>1000</v>
          </cell>
          <cell r="BC28">
            <v>0</v>
          </cell>
          <cell r="BD28">
            <v>9987615.8411075994</v>
          </cell>
          <cell r="BE28">
            <v>8675060.0186506584</v>
          </cell>
          <cell r="BF28">
            <v>1312555.8224569459</v>
          </cell>
          <cell r="BG28">
            <v>225769.16412138098</v>
          </cell>
          <cell r="BH28">
            <v>0</v>
          </cell>
          <cell r="BI28">
            <v>10213385.005228978</v>
          </cell>
          <cell r="BJ28">
            <v>311630.18838551617</v>
          </cell>
          <cell r="BK28">
            <v>806149.19338608696</v>
          </cell>
          <cell r="BL28">
            <v>178541.68205187548</v>
          </cell>
          <cell r="BM28">
            <v>29439.605734767025</v>
          </cell>
          <cell r="BN28">
            <v>207981.2877866425</v>
          </cell>
          <cell r="BO28">
            <v>393.7251288245385</v>
          </cell>
          <cell r="BP28">
            <v>419.18727942324011</v>
          </cell>
          <cell r="BQ28">
            <v>812.91240824778072</v>
          </cell>
          <cell r="BR28">
            <v>4930.6644544599694</v>
          </cell>
          <cell r="BS28">
            <v>343.7691983864018</v>
          </cell>
          <cell r="BT28">
            <v>260.13293784727659</v>
          </cell>
          <cell r="BU28">
            <v>3.8547534730538269</v>
          </cell>
          <cell r="BV28">
            <v>339.69199668322608</v>
          </cell>
          <cell r="BW28">
            <v>264.2101395504522</v>
          </cell>
          <cell r="BX28">
            <v>603.90213623367811</v>
          </cell>
          <cell r="BY28">
            <v>165.30847333513202</v>
          </cell>
          <cell r="BZ28">
            <v>98.67921798519825</v>
          </cell>
          <cell r="CA28">
            <v>263.98769132033044</v>
          </cell>
          <cell r="CB28">
            <v>1863.9440961812754</v>
          </cell>
          <cell r="CC28">
            <v>3066.7203582786915</v>
          </cell>
          <cell r="CD28">
            <v>176.08010382137309</v>
          </cell>
          <cell r="CE28">
            <v>167.68909456502871</v>
          </cell>
          <cell r="CF28">
            <v>163.61189286185299</v>
          </cell>
          <cell r="CG28">
            <v>96.521044985423444</v>
          </cell>
          <cell r="CH28">
            <v>1.6965804732790155</v>
          </cell>
          <cell r="CI28">
            <v>2.1581729997748114</v>
          </cell>
          <cell r="CJ28">
            <v>8675060.0186506566</v>
          </cell>
          <cell r="CK28">
            <v>1312555.8224569457</v>
          </cell>
          <cell r="CL28">
            <v>103.17163549434615</v>
          </cell>
          <cell r="CM28">
            <v>43.915959252971128</v>
          </cell>
          <cell r="CN28">
            <v>1631.1955683550389</v>
          </cell>
          <cell r="CO28">
            <v>604.49876598096739</v>
          </cell>
          <cell r="CP28">
            <v>37266.909941691236</v>
          </cell>
          <cell r="CQ28">
            <v>96840.677509979738</v>
          </cell>
          <cell r="CR28">
            <v>3274107.2368421056</v>
          </cell>
          <cell r="CS28">
            <v>446044.15164796123</v>
          </cell>
          <cell r="CT28">
            <v>141648</v>
          </cell>
          <cell r="CU28">
            <v>17834.616279585483</v>
          </cell>
          <cell r="CV28">
            <v>4310.1197012038701</v>
          </cell>
          <cell r="CW28">
            <v>41579.181787251568</v>
          </cell>
          <cell r="CX28">
            <v>6117.394736842105</v>
          </cell>
          <cell r="CY28">
            <v>5652.6276216598217</v>
          </cell>
          <cell r="CZ28">
            <v>214969.93013864334</v>
          </cell>
          <cell r="DA28">
            <v>275685.63542491151</v>
          </cell>
          <cell r="DB28">
            <v>90807.856292222103</v>
          </cell>
          <cell r="DC28">
            <v>67800.219926496939</v>
          </cell>
          <cell r="DD28">
            <v>21472717.031821456</v>
          </cell>
          <cell r="DE28">
            <v>1359314.009400181</v>
          </cell>
          <cell r="DF28">
            <v>105832.21992649695</v>
          </cell>
          <cell r="DG28">
            <v>554869.56696864567</v>
          </cell>
          <cell r="DH28">
            <v>4330523.8697266337</v>
          </cell>
          <cell r="DI28">
            <v>2083156.6653673726</v>
          </cell>
          <cell r="DJ28">
            <v>554869.56696864567</v>
          </cell>
          <cell r="DK28">
            <v>4330523.8697266337</v>
          </cell>
          <cell r="DL28">
            <v>2083156.6653673726</v>
          </cell>
          <cell r="DM28">
            <v>1582062.3937420079</v>
          </cell>
          <cell r="DN28">
            <v>85642.325189654832</v>
          </cell>
          <cell r="DO28">
            <v>288699.64097912854</v>
          </cell>
          <cell r="DP28">
            <v>1136493.7465494943</v>
          </cell>
          <cell r="DQ28">
            <v>1198975.4271522108</v>
          </cell>
          <cell r="DR28">
            <v>26373807.273850724</v>
          </cell>
          <cell r="DS28">
            <v>184999.17833927012</v>
          </cell>
          <cell r="DT28">
            <v>5287732.2927107783</v>
          </cell>
          <cell r="DU28">
            <v>603390.81395105377</v>
          </cell>
          <cell r="DV28">
            <v>119936.94419488401</v>
          </cell>
          <cell r="DW28">
            <v>183598.2262598825</v>
          </cell>
          <cell r="DX28">
            <v>1878792.1864959474</v>
          </cell>
          <cell r="DY28">
            <v>682768.34274614684</v>
          </cell>
          <cell r="DZ28">
            <v>769452.22171927372</v>
          </cell>
          <cell r="EA28">
            <v>2846155.571442795</v>
          </cell>
          <cell r="EB28">
            <v>2110329.1238678694</v>
          </cell>
          <cell r="EC28">
            <v>275685.63542491151</v>
          </cell>
          <cell r="EH28">
            <v>41579.181787251568</v>
          </cell>
          <cell r="EI28">
            <v>6117.394736842105</v>
          </cell>
          <cell r="EJ28">
            <v>5663.4344722599035</v>
          </cell>
          <cell r="EK28">
            <v>202427.74435262042</v>
          </cell>
          <cell r="EL28">
            <v>271446.58708134241</v>
          </cell>
          <cell r="EM28">
            <v>1647181.8562922219</v>
          </cell>
          <cell r="EN28">
            <v>591225.21992649697</v>
          </cell>
          <cell r="EO28">
            <v>4594898.7199264979</v>
          </cell>
          <cell r="EP28">
            <v>4709418.0094001815</v>
          </cell>
          <cell r="EQ28">
            <v>105832.21992649695</v>
          </cell>
          <cell r="ER28">
            <v>558783.16989356524</v>
          </cell>
          <cell r="ES28">
            <v>5898910.179865269</v>
          </cell>
          <cell r="ET28">
            <v>2652810.7078884388</v>
          </cell>
          <cell r="EU28">
            <v>558783.16989356524</v>
          </cell>
          <cell r="EV28">
            <v>5898910.179865269</v>
          </cell>
          <cell r="EW28">
            <v>2652810.7078884388</v>
          </cell>
          <cell r="EX28">
            <v>1542110.4812704641</v>
          </cell>
          <cell r="EY28">
            <v>85642.325189654832</v>
          </cell>
          <cell r="EZ28">
            <v>288699.64097912854</v>
          </cell>
          <cell r="FA28">
            <v>1564469.6844596276</v>
          </cell>
          <cell r="FB28">
            <v>2242149.4736353662</v>
          </cell>
          <cell r="FC28">
            <v>19396308.118446529</v>
          </cell>
          <cell r="FD28">
            <v>201094.47450934863</v>
          </cell>
          <cell r="FE28">
            <v>4979974.9262882248</v>
          </cell>
          <cell r="FF28">
            <v>578427.55449276592</v>
          </cell>
          <cell r="FG28">
            <v>118786.84954239766</v>
          </cell>
          <cell r="FH28">
            <v>184588.02677711478</v>
          </cell>
          <cell r="FI28">
            <v>2046001.8393334032</v>
          </cell>
          <cell r="FJ28">
            <v>785636.20849551039</v>
          </cell>
          <cell r="FK28">
            <v>769765.27805045946</v>
          </cell>
          <cell r="FL28">
            <v>2438870.1801363337</v>
          </cell>
          <cell r="FM28">
            <v>2102119.6758903638</v>
          </cell>
          <cell r="FN28">
            <v>271446.58708134241</v>
          </cell>
        </row>
        <row r="29">
          <cell r="B29" t="str">
            <v>T_H_T_T</v>
          </cell>
          <cell r="C29" t="str">
            <v>T</v>
          </cell>
          <cell r="D29" t="str">
            <v>H</v>
          </cell>
          <cell r="E29" t="str">
            <v>T</v>
          </cell>
          <cell r="F29" t="str">
            <v>T</v>
          </cell>
          <cell r="G29">
            <v>2</v>
          </cell>
          <cell r="I29">
            <v>19491945.080809992</v>
          </cell>
          <cell r="J29">
            <v>37374913.261090763</v>
          </cell>
          <cell r="K29">
            <v>17882968.180280767</v>
          </cell>
          <cell r="L29">
            <v>809.70326695434755</v>
          </cell>
          <cell r="M29">
            <v>179.4001105116547</v>
          </cell>
          <cell r="N29">
            <v>989.10337746600192</v>
          </cell>
          <cell r="O29">
            <v>38198781.944457881</v>
          </cell>
          <cell r="P29">
            <v>1252.3140337907782</v>
          </cell>
          <cell r="Q29">
            <v>38200034.258491673</v>
          </cell>
          <cell r="R29">
            <v>4912001.9987624539</v>
          </cell>
          <cell r="S29">
            <v>15482074.887679812</v>
          </cell>
          <cell r="T29">
            <v>1892922.0263929623</v>
          </cell>
          <cell r="U29">
            <v>22286998.912835225</v>
          </cell>
          <cell r="V29">
            <v>15911452.345656451</v>
          </cell>
          <cell r="W29">
            <v>6000</v>
          </cell>
          <cell r="X29">
            <v>825868.68336712068</v>
          </cell>
          <cell r="Y29">
            <v>2000</v>
          </cell>
          <cell r="Z29">
            <v>14656206.204312693</v>
          </cell>
          <cell r="AA29">
            <v>12977328.749705059</v>
          </cell>
          <cell r="AB29">
            <v>137703.9269370166</v>
          </cell>
          <cell r="AC29">
            <v>688164.75643010414</v>
          </cell>
          <cell r="AD29">
            <v>640192.31403379072</v>
          </cell>
          <cell r="AE29">
            <v>10420995.05345566</v>
          </cell>
          <cell r="AF29">
            <v>1423215.6208519726</v>
          </cell>
          <cell r="AG29">
            <v>1133118.0753974272</v>
          </cell>
          <cell r="AH29">
            <v>1370730.1214322057</v>
          </cell>
          <cell r="AI29">
            <v>308147.33317542687</v>
          </cell>
          <cell r="AJ29">
            <v>154601.94957511779</v>
          </cell>
          <cell r="AK29">
            <v>175568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422052</v>
          </cell>
          <cell r="AQ29">
            <v>49049</v>
          </cell>
          <cell r="AR29">
            <v>3226761.9759680787</v>
          </cell>
          <cell r="AS29">
            <v>1252.3140337907782</v>
          </cell>
          <cell r="AT29">
            <v>550072.31403379072</v>
          </cell>
          <cell r="AU29">
            <v>0</v>
          </cell>
          <cell r="AV29">
            <v>-275796.36933332996</v>
          </cell>
          <cell r="AW29">
            <v>37648709.63042409</v>
          </cell>
          <cell r="AX29">
            <v>2000</v>
          </cell>
          <cell r="AY29">
            <v>0</v>
          </cell>
          <cell r="AZ29">
            <v>37650709.63042409</v>
          </cell>
          <cell r="BA29">
            <v>3223178.9759680787</v>
          </cell>
          <cell r="BB29">
            <v>2000</v>
          </cell>
          <cell r="BC29">
            <v>-1583</v>
          </cell>
          <cell r="BD29">
            <v>4717888.5177827058</v>
          </cell>
          <cell r="BE29">
            <v>4403782.2452235688</v>
          </cell>
          <cell r="BF29">
            <v>314106.27255913639</v>
          </cell>
          <cell r="BG29">
            <v>194113.48097974804</v>
          </cell>
          <cell r="BH29">
            <v>0</v>
          </cell>
          <cell r="BI29">
            <v>4912001.9987624539</v>
          </cell>
          <cell r="BJ29">
            <v>0</v>
          </cell>
          <cell r="BK29">
            <v>6000</v>
          </cell>
          <cell r="BL29">
            <v>0</v>
          </cell>
          <cell r="BM29">
            <v>0</v>
          </cell>
          <cell r="BN29">
            <v>0</v>
          </cell>
          <cell r="BO29">
            <v>106.2892677686396</v>
          </cell>
          <cell r="BP29">
            <v>20.238583996648511</v>
          </cell>
          <cell r="BQ29">
            <v>126.52785176528815</v>
          </cell>
          <cell r="BR29">
            <v>910.7696128423579</v>
          </cell>
          <cell r="BS29">
            <v>40.855143640749084</v>
          </cell>
          <cell r="BT29">
            <v>37.38387784325181</v>
          </cell>
          <cell r="BU29">
            <v>9.4743139643155033E-2</v>
          </cell>
          <cell r="BV29">
            <v>62.537736021085337</v>
          </cell>
          <cell r="BW29">
            <v>15.70128546291556</v>
          </cell>
          <cell r="BX29">
            <v>78.239021484000887</v>
          </cell>
          <cell r="BY29">
            <v>24.84718578975864</v>
          </cell>
          <cell r="BZ29">
            <v>12.631435193136323</v>
          </cell>
          <cell r="CA29">
            <v>37.478620982894967</v>
          </cell>
          <cell r="CB29">
            <v>747.07129805419549</v>
          </cell>
          <cell r="CC29">
            <v>163.69831478816272</v>
          </cell>
          <cell r="CD29">
            <v>37.784783110393434</v>
          </cell>
          <cell r="CE29">
            <v>3.0703605303556549</v>
          </cell>
          <cell r="CF29">
            <v>24.752952910691903</v>
          </cell>
          <cell r="CG29">
            <v>12.630924932559907</v>
          </cell>
          <cell r="CH29">
            <v>9.4232879066739536E-2</v>
          </cell>
          <cell r="CI29">
            <v>5.102605764155016E-4</v>
          </cell>
          <cell r="CJ29">
            <v>4403782.2452235688</v>
          </cell>
          <cell r="CK29">
            <v>314106.27255913639</v>
          </cell>
          <cell r="CL29">
            <v>28.39010729413955</v>
          </cell>
          <cell r="CM29">
            <v>16.700460829493085</v>
          </cell>
          <cell r="CN29">
            <v>0</v>
          </cell>
          <cell r="CO29">
            <v>0</v>
          </cell>
          <cell r="CP29">
            <v>199890</v>
          </cell>
          <cell r="CQ29">
            <v>616966</v>
          </cell>
          <cell r="CR29">
            <v>0</v>
          </cell>
          <cell r="CS29">
            <v>528986</v>
          </cell>
          <cell r="CT29">
            <v>33134</v>
          </cell>
          <cell r="CU29">
            <v>0</v>
          </cell>
          <cell r="CV29">
            <v>9362</v>
          </cell>
          <cell r="CW29">
            <v>0</v>
          </cell>
          <cell r="CX29">
            <v>39687</v>
          </cell>
          <cell r="CY29">
            <v>0</v>
          </cell>
          <cell r="CZ29">
            <v>468464.19323838135</v>
          </cell>
          <cell r="DA29">
            <v>85409.928193824293</v>
          </cell>
          <cell r="DB29">
            <v>0</v>
          </cell>
          <cell r="DC29">
            <v>548820</v>
          </cell>
          <cell r="DD29">
            <v>18748581</v>
          </cell>
          <cell r="DE29">
            <v>0</v>
          </cell>
          <cell r="DF29">
            <v>185542</v>
          </cell>
          <cell r="DG29">
            <v>747463.69542098185</v>
          </cell>
          <cell r="DH29">
            <v>2182490.6523535987</v>
          </cell>
          <cell r="DI29">
            <v>1260506.7960601971</v>
          </cell>
          <cell r="DJ29">
            <v>747463.69542098185</v>
          </cell>
          <cell r="DK29">
            <v>2182490.6523535987</v>
          </cell>
          <cell r="DL29">
            <v>1260506.7960601971</v>
          </cell>
          <cell r="DM29">
            <v>308147.33317542687</v>
          </cell>
          <cell r="DN29">
            <v>153071</v>
          </cell>
          <cell r="DO29">
            <v>1310723</v>
          </cell>
          <cell r="DP29">
            <v>1252.3140337907782</v>
          </cell>
          <cell r="DQ29">
            <v>1252.3140337907782</v>
          </cell>
          <cell r="DR29">
            <v>18898876.316390302</v>
          </cell>
          <cell r="DS29">
            <v>1252.3140337907782</v>
          </cell>
          <cell r="DT29">
            <v>972358.24522356887</v>
          </cell>
          <cell r="DU29">
            <v>167029.27255913639</v>
          </cell>
          <cell r="DV29">
            <v>8571.4809797480466</v>
          </cell>
          <cell r="DW29">
            <v>137703.9269370166</v>
          </cell>
          <cell r="DX29">
            <v>688164.75643010414</v>
          </cell>
          <cell r="DY29">
            <v>614206.31403379072</v>
          </cell>
          <cell r="DZ29">
            <v>522153.05345565925</v>
          </cell>
          <cell r="EA29">
            <v>1419615.6208519726</v>
          </cell>
          <cell r="EB29">
            <v>1129140.0753974272</v>
          </cell>
          <cell r="EC29">
            <v>85409.928193824293</v>
          </cell>
          <cell r="EH29">
            <v>0</v>
          </cell>
          <cell r="EI29">
            <v>39687</v>
          </cell>
          <cell r="EJ29">
            <v>0</v>
          </cell>
          <cell r="EK29">
            <v>488826.85512894043</v>
          </cell>
          <cell r="EL29">
            <v>90386.754431781155</v>
          </cell>
          <cell r="EM29">
            <v>0</v>
          </cell>
          <cell r="EN29">
            <v>613820</v>
          </cell>
          <cell r="EO29">
            <v>18211604</v>
          </cell>
          <cell r="EP29">
            <v>0</v>
          </cell>
          <cell r="EQ29">
            <v>185542</v>
          </cell>
          <cell r="ER29">
            <v>749620.11287385412</v>
          </cell>
          <cell r="ES29">
            <v>3688483.0698064715</v>
          </cell>
          <cell r="ET29">
            <v>1262663.2135130693</v>
          </cell>
          <cell r="EU29">
            <v>749620.11287385412</v>
          </cell>
          <cell r="EV29">
            <v>3688483.0698064715</v>
          </cell>
          <cell r="EW29">
            <v>1262663.2135130693</v>
          </cell>
          <cell r="EX29">
            <v>331722.71613318712</v>
          </cell>
          <cell r="EY29">
            <v>153071</v>
          </cell>
          <cell r="EZ29">
            <v>1281824</v>
          </cell>
          <cell r="FA29">
            <v>2330.5227602269129</v>
          </cell>
          <cell r="FB29">
            <v>2005594.1748339594</v>
          </cell>
          <cell r="FC29">
            <v>10897019.791049358</v>
          </cell>
          <cell r="FD29">
            <v>2330.5227602269129</v>
          </cell>
          <cell r="FE29">
            <v>1066108.632604917</v>
          </cell>
          <cell r="FF29">
            <v>168107.48128557252</v>
          </cell>
          <cell r="FG29">
            <v>10383.467483961958</v>
          </cell>
          <cell r="FH29">
            <v>138782.13566345273</v>
          </cell>
          <cell r="FI29">
            <v>1439360.9651565403</v>
          </cell>
          <cell r="FJ29">
            <v>615284.52276022686</v>
          </cell>
          <cell r="FK29">
            <v>964906.28440431762</v>
          </cell>
          <cell r="FL29">
            <v>921126.96001319133</v>
          </cell>
          <cell r="FM29">
            <v>1394376.6942621123</v>
          </cell>
          <cell r="FN29">
            <v>90386.754431781155</v>
          </cell>
        </row>
        <row r="30">
          <cell r="B30" t="str">
            <v>T_J_T_T</v>
          </cell>
          <cell r="C30" t="str">
            <v>T</v>
          </cell>
          <cell r="D30" t="str">
            <v>J</v>
          </cell>
          <cell r="E30" t="str">
            <v>T</v>
          </cell>
          <cell r="F30" t="str">
            <v>T</v>
          </cell>
          <cell r="G30">
            <v>2</v>
          </cell>
          <cell r="I30">
            <v>34395915.66009894</v>
          </cell>
          <cell r="J30">
            <v>111839230.37634577</v>
          </cell>
          <cell r="K30">
            <v>77443314.716246828</v>
          </cell>
          <cell r="L30">
            <v>1974.7258502432996</v>
          </cell>
          <cell r="M30">
            <v>971.4962359077274</v>
          </cell>
          <cell r="N30">
            <v>2946.2220861510264</v>
          </cell>
          <cell r="O30">
            <v>106454577.23939595</v>
          </cell>
          <cell r="P30">
            <v>206241.73212695564</v>
          </cell>
          <cell r="Q30">
            <v>106660818.97152291</v>
          </cell>
          <cell r="R30">
            <v>15400653.682339469</v>
          </cell>
          <cell r="S30">
            <v>10428797.20626994</v>
          </cell>
          <cell r="T30">
            <v>34691110.019520074</v>
          </cell>
          <cell r="U30">
            <v>60520560.908129476</v>
          </cell>
          <cell r="V30">
            <v>45938349.063393414</v>
          </cell>
          <cell r="W30">
            <v>3345209.9047619049</v>
          </cell>
          <cell r="X30">
            <v>879937.86305017676</v>
          </cell>
          <cell r="Y30">
            <v>6264591</v>
          </cell>
          <cell r="Z30">
            <v>9548859.3432197664</v>
          </cell>
          <cell r="AA30">
            <v>3239765.9347657403</v>
          </cell>
          <cell r="AB30">
            <v>851272.43152508826</v>
          </cell>
          <cell r="AC30">
            <v>28665.431525088363</v>
          </cell>
          <cell r="AD30">
            <v>122750.66962032646</v>
          </cell>
          <cell r="AE30">
            <v>2335610.1553346124</v>
          </cell>
          <cell r="AF30">
            <v>253507.54790604074</v>
          </cell>
          <cell r="AG30">
            <v>650648.23152508843</v>
          </cell>
          <cell r="AH30">
            <v>2930316.2656742935</v>
          </cell>
          <cell r="AI30">
            <v>3378777.1427797317</v>
          </cell>
          <cell r="AJ30">
            <v>7061347.5535592549</v>
          </cell>
          <cell r="AK30">
            <v>8304937.5270710243</v>
          </cell>
          <cell r="AL30">
            <v>242311.39583996253</v>
          </cell>
          <cell r="AM30">
            <v>2.395839962534319</v>
          </cell>
          <cell r="AN30">
            <v>242309</v>
          </cell>
          <cell r="AO30">
            <v>0</v>
          </cell>
          <cell r="AP30">
            <v>5283349.3594121747</v>
          </cell>
          <cell r="AQ30">
            <v>39246.489496218885</v>
          </cell>
          <cell r="AR30">
            <v>67894455.373027071</v>
          </cell>
          <cell r="AS30">
            <v>6323696.053986446</v>
          </cell>
          <cell r="AT30">
            <v>355424.83152508835</v>
          </cell>
          <cell r="AU30">
            <v>-96777</v>
          </cell>
          <cell r="AV30">
            <v>-621290.03152508824</v>
          </cell>
          <cell r="AW30">
            <v>106099152.40787086</v>
          </cell>
          <cell r="AX30">
            <v>6361368</v>
          </cell>
          <cell r="AY30">
            <v>0</v>
          </cell>
          <cell r="AZ30">
            <v>112460520.40787086</v>
          </cell>
          <cell r="BA30">
            <v>61427955.373027064</v>
          </cell>
          <cell r="BB30">
            <v>6361368</v>
          </cell>
          <cell r="BC30">
            <v>-105132</v>
          </cell>
          <cell r="BD30">
            <v>13740426.107957238</v>
          </cell>
          <cell r="BE30">
            <v>10342177.660921538</v>
          </cell>
          <cell r="BF30">
            <v>3398248.4470357001</v>
          </cell>
          <cell r="BG30">
            <v>1660227.5743822311</v>
          </cell>
          <cell r="BH30">
            <v>0</v>
          </cell>
          <cell r="BI30">
            <v>15400653.682339469</v>
          </cell>
          <cell r="BJ30">
            <v>8000</v>
          </cell>
          <cell r="BK30">
            <v>3337209.9047619049</v>
          </cell>
          <cell r="BL30">
            <v>0</v>
          </cell>
          <cell r="BM30">
            <v>1777444</v>
          </cell>
          <cell r="BN30">
            <v>1777444</v>
          </cell>
          <cell r="BO30">
            <v>463.07515846057214</v>
          </cell>
          <cell r="BP30">
            <v>26.912380952380953</v>
          </cell>
          <cell r="BQ30">
            <v>489.98753941295314</v>
          </cell>
          <cell r="BR30">
            <v>2600.7121575841938</v>
          </cell>
          <cell r="BS30">
            <v>223.43508979285977</v>
          </cell>
          <cell r="BT30">
            <v>112.57023283033568</v>
          </cell>
          <cell r="BU30">
            <v>9.5046059436380084</v>
          </cell>
          <cell r="BV30">
            <v>226.67486464525462</v>
          </cell>
          <cell r="BW30">
            <v>109.33045797794082</v>
          </cell>
          <cell r="BX30">
            <v>336.00532262319547</v>
          </cell>
          <cell r="BY30">
            <v>96.78336049075763</v>
          </cell>
          <cell r="BZ30">
            <v>25.291478283216037</v>
          </cell>
          <cell r="CA30">
            <v>122.07483877397368</v>
          </cell>
          <cell r="CB30">
            <v>1748.0263824442884</v>
          </cell>
          <cell r="CC30">
            <v>852.68577513990488</v>
          </cell>
          <cell r="CD30">
            <v>129.91610730825334</v>
          </cell>
          <cell r="CE30">
            <v>93.518982484606425</v>
          </cell>
          <cell r="CF30">
            <v>96.758757337001256</v>
          </cell>
          <cell r="CG30">
            <v>15.811475493334399</v>
          </cell>
          <cell r="CH30">
            <v>2.4603153756370757E-2</v>
          </cell>
          <cell r="CI30">
            <v>9.4800027898816381</v>
          </cell>
          <cell r="CJ30">
            <v>10342177.660921538</v>
          </cell>
          <cell r="CK30">
            <v>3398248.4470357001</v>
          </cell>
          <cell r="CL30">
            <v>18.96</v>
          </cell>
          <cell r="CM30">
            <v>0</v>
          </cell>
          <cell r="CN30">
            <v>2.395839962534319</v>
          </cell>
          <cell r="CO30">
            <v>0</v>
          </cell>
          <cell r="CP30">
            <v>504393.08777826594</v>
          </cell>
          <cell r="CQ30">
            <v>2191671.1623139502</v>
          </cell>
          <cell r="CR30">
            <v>4555354.9784421911</v>
          </cell>
          <cell r="CS30">
            <v>1492609.445526124</v>
          </cell>
          <cell r="CT30">
            <v>15129553</v>
          </cell>
          <cell r="CU30">
            <v>115813.6124135579</v>
          </cell>
          <cell r="CV30">
            <v>633.36689400173543</v>
          </cell>
          <cell r="CW30">
            <v>0</v>
          </cell>
          <cell r="CX30">
            <v>38613.122602217147</v>
          </cell>
          <cell r="CY30">
            <v>0</v>
          </cell>
          <cell r="CZ30">
            <v>51430.940339600384</v>
          </cell>
          <cell r="DA30">
            <v>182821.07524247732</v>
          </cell>
          <cell r="DB30">
            <v>6310123.3863413706</v>
          </cell>
          <cell r="DC30">
            <v>185147.76388001366</v>
          </cell>
          <cell r="DD30">
            <v>92067642.763880014</v>
          </cell>
          <cell r="DE30">
            <v>135995.76388001366</v>
          </cell>
          <cell r="DF30">
            <v>1495135.7638800135</v>
          </cell>
          <cell r="DG30">
            <v>887824.12098611786</v>
          </cell>
          <cell r="DH30">
            <v>65217.120986117887</v>
          </cell>
          <cell r="DI30">
            <v>250059.2525053923</v>
          </cell>
          <cell r="DJ30">
            <v>887824.12098611786</v>
          </cell>
          <cell r="DK30">
            <v>65217.120986117887</v>
          </cell>
          <cell r="DL30">
            <v>250059.2525053923</v>
          </cell>
          <cell r="DM30">
            <v>3378777.1427797317</v>
          </cell>
          <cell r="DN30">
            <v>5409873.7638800144</v>
          </cell>
          <cell r="DO30">
            <v>31531852.560926996</v>
          </cell>
          <cell r="DP30">
            <v>13572.667645074709</v>
          </cell>
          <cell r="DQ30">
            <v>170277.06764507471</v>
          </cell>
          <cell r="DR30">
            <v>7707813.5900043817</v>
          </cell>
          <cell r="DS30">
            <v>27342.572406979474</v>
          </cell>
          <cell r="DT30">
            <v>2713391.3367359838</v>
          </cell>
          <cell r="DU30">
            <v>56382.19145459852</v>
          </cell>
          <cell r="DV30">
            <v>165091.81050221759</v>
          </cell>
          <cell r="DW30">
            <v>13572.667645074709</v>
          </cell>
          <cell r="DX30">
            <v>13572.667645074709</v>
          </cell>
          <cell r="DY30">
            <v>60057.90574031281</v>
          </cell>
          <cell r="DZ30">
            <v>688442.39145459852</v>
          </cell>
          <cell r="EA30">
            <v>238414.78402602708</v>
          </cell>
          <cell r="EB30">
            <v>635555.46764507471</v>
          </cell>
          <cell r="EC30">
            <v>182821.07524247732</v>
          </cell>
          <cell r="EH30">
            <v>3745</v>
          </cell>
          <cell r="EI30">
            <v>92471.484464428751</v>
          </cell>
          <cell r="EJ30">
            <v>0</v>
          </cell>
          <cell r="EK30">
            <v>51506.60470873415</v>
          </cell>
          <cell r="EL30">
            <v>182896.13085645225</v>
          </cell>
          <cell r="EM30">
            <v>6319844.6311970437</v>
          </cell>
          <cell r="EN30">
            <v>185524.70531599101</v>
          </cell>
          <cell r="EO30">
            <v>93488708.705315992</v>
          </cell>
          <cell r="EP30">
            <v>136372.70531599101</v>
          </cell>
          <cell r="EQ30">
            <v>1495512.7053159911</v>
          </cell>
          <cell r="ER30">
            <v>1268564.8185804961</v>
          </cell>
          <cell r="ES30">
            <v>370363.73378049629</v>
          </cell>
          <cell r="ET30">
            <v>250724.95009977062</v>
          </cell>
          <cell r="EU30">
            <v>1268564.8185804961</v>
          </cell>
          <cell r="EV30">
            <v>370363.73378049629</v>
          </cell>
          <cell r="EW30">
            <v>250724.95009977062</v>
          </cell>
          <cell r="EX30">
            <v>3388431.9999694801</v>
          </cell>
          <cell r="EY30">
            <v>5410250.7053159913</v>
          </cell>
          <cell r="EZ30">
            <v>16867108.705315992</v>
          </cell>
          <cell r="FA30">
            <v>1018322.2946876212</v>
          </cell>
          <cell r="FB30">
            <v>744472.12325904972</v>
          </cell>
          <cell r="FC30">
            <v>6129094.0741897849</v>
          </cell>
          <cell r="FD30">
            <v>27417.628020954417</v>
          </cell>
          <cell r="FE30">
            <v>2713466.3923499589</v>
          </cell>
          <cell r="FF30">
            <v>56457.247068573459</v>
          </cell>
          <cell r="FG30">
            <v>165166.86611619251</v>
          </cell>
          <cell r="FH30">
            <v>393722.72325904964</v>
          </cell>
          <cell r="FI30">
            <v>45765.963259049655</v>
          </cell>
          <cell r="FJ30">
            <v>60132.961354287749</v>
          </cell>
          <cell r="FK30">
            <v>960584.96135428781</v>
          </cell>
          <cell r="FL30">
            <v>238489.83964000206</v>
          </cell>
          <cell r="FM30">
            <v>845989.43234995881</v>
          </cell>
          <cell r="FN30">
            <v>182896.13085645225</v>
          </cell>
        </row>
        <row r="31">
          <cell r="B31" t="str">
            <v>T_K_T_T</v>
          </cell>
          <cell r="C31" t="str">
            <v>T</v>
          </cell>
          <cell r="D31" t="str">
            <v>K</v>
          </cell>
          <cell r="E31" t="str">
            <v>T</v>
          </cell>
          <cell r="F31" t="str">
            <v>T</v>
          </cell>
          <cell r="G31">
            <v>2</v>
          </cell>
          <cell r="I31">
            <v>39364580.569296502</v>
          </cell>
          <cell r="J31">
            <v>55614548.033540234</v>
          </cell>
          <cell r="K31">
            <v>16249967.464243736</v>
          </cell>
          <cell r="L31">
            <v>1176.9211679219125</v>
          </cell>
          <cell r="M31">
            <v>640.76216375416072</v>
          </cell>
          <cell r="N31">
            <v>1817.6833316760733</v>
          </cell>
          <cell r="O31">
            <v>55658734.021345124</v>
          </cell>
          <cell r="P31">
            <v>48094180.393253095</v>
          </cell>
          <cell r="Q31">
            <v>103752914.41459823</v>
          </cell>
          <cell r="R31">
            <v>13364937.726637317</v>
          </cell>
          <cell r="S31">
            <v>3992490.0824439223</v>
          </cell>
          <cell r="T31">
            <v>8138634.637375202</v>
          </cell>
          <cell r="U31">
            <v>25496062.44645644</v>
          </cell>
          <cell r="V31">
            <v>78259271.968141794</v>
          </cell>
          <cell r="W31">
            <v>105939</v>
          </cell>
          <cell r="X31">
            <v>46605.987804893994</v>
          </cell>
          <cell r="Y31">
            <v>2420</v>
          </cell>
          <cell r="Z31">
            <v>3945884.0946390289</v>
          </cell>
          <cell r="AA31">
            <v>3020107.5433956529</v>
          </cell>
          <cell r="AB31">
            <v>3271.0296167327137</v>
          </cell>
          <cell r="AC31">
            <v>43334.958188161283</v>
          </cell>
          <cell r="AD31">
            <v>3271.0296167327137</v>
          </cell>
          <cell r="AE31">
            <v>36724.029616732718</v>
          </cell>
          <cell r="AF31">
            <v>3271.0296167327137</v>
          </cell>
          <cell r="AG31">
            <v>2980112.4841621872</v>
          </cell>
          <cell r="AH31">
            <v>449720.69922709482</v>
          </cell>
          <cell r="AI31">
            <v>476055.85201628134</v>
          </cell>
          <cell r="AJ31">
            <v>296375.39849181438</v>
          </cell>
          <cell r="AK31">
            <v>856870.4633664029</v>
          </cell>
          <cell r="AL31">
            <v>84809881.963623077</v>
          </cell>
          <cell r="AM31">
            <v>6392469</v>
          </cell>
          <cell r="AN31">
            <v>77954632.071653485</v>
          </cell>
          <cell r="AO31">
            <v>462780.89196959609</v>
          </cell>
          <cell r="AP31">
            <v>682137.62732585322</v>
          </cell>
          <cell r="AQ31">
            <v>758283.58394166164</v>
          </cell>
          <cell r="AR31">
            <v>12304083.369604705</v>
          </cell>
          <cell r="AS31">
            <v>119.9874796271564</v>
          </cell>
          <cell r="AT31">
            <v>3271.0296167327137</v>
          </cell>
          <cell r="AU31">
            <v>0</v>
          </cell>
          <cell r="AV31">
            <v>-43334.958188161283</v>
          </cell>
          <cell r="AW31">
            <v>55655462.991728395</v>
          </cell>
          <cell r="AX31">
            <v>0</v>
          </cell>
          <cell r="AY31">
            <v>2420</v>
          </cell>
          <cell r="AZ31">
            <v>55657882.991728395</v>
          </cell>
          <cell r="BA31">
            <v>12304083.369604705</v>
          </cell>
          <cell r="BB31">
            <v>0</v>
          </cell>
          <cell r="BC31">
            <v>0</v>
          </cell>
          <cell r="BD31">
            <v>13031719.125592012</v>
          </cell>
          <cell r="BE31">
            <v>10569577.538877873</v>
          </cell>
          <cell r="BF31">
            <v>2462141.5867141401</v>
          </cell>
          <cell r="BG31">
            <v>333218.60104530415</v>
          </cell>
          <cell r="BH31">
            <v>0</v>
          </cell>
          <cell r="BI31">
            <v>13364937.726637317</v>
          </cell>
          <cell r="BJ31">
            <v>0</v>
          </cell>
          <cell r="BK31">
            <v>105939</v>
          </cell>
          <cell r="BL31">
            <v>0</v>
          </cell>
          <cell r="BM31">
            <v>10040</v>
          </cell>
          <cell r="BN31">
            <v>10040</v>
          </cell>
          <cell r="BO31">
            <v>48.755411255411246</v>
          </cell>
          <cell r="BP31">
            <v>22.761904761904759</v>
          </cell>
          <cell r="BQ31">
            <v>71.517316017316006</v>
          </cell>
          <cell r="BR31">
            <v>1683.8152003749594</v>
          </cell>
          <cell r="BS31">
            <v>51.242251121313622</v>
          </cell>
          <cell r="BT31">
            <v>82.35130369891931</v>
          </cell>
          <cell r="BU31">
            <v>0.27457648088077846</v>
          </cell>
          <cell r="BV31">
            <v>70.358203460885321</v>
          </cell>
          <cell r="BW31">
            <v>63.235351359347618</v>
          </cell>
          <cell r="BX31">
            <v>133.59355482023292</v>
          </cell>
          <cell r="BY31">
            <v>57.709577084838926</v>
          </cell>
          <cell r="BZ31">
            <v>24.916303094961165</v>
          </cell>
          <cell r="CA31">
            <v>82.625880179800077</v>
          </cell>
          <cell r="CB31">
            <v>1106.2883879801466</v>
          </cell>
          <cell r="CC31">
            <v>577.52681239481319</v>
          </cell>
          <cell r="CD31">
            <v>12.923202856927164</v>
          </cell>
          <cell r="CE31">
            <v>38.319048264386453</v>
          </cell>
          <cell r="CF31">
            <v>57.435000603958152</v>
          </cell>
          <cell r="CG31">
            <v>24.916303094961165</v>
          </cell>
          <cell r="CH31">
            <v>0.27457648088077846</v>
          </cell>
          <cell r="CI31">
            <v>0</v>
          </cell>
          <cell r="CJ31">
            <v>10569577.538877873</v>
          </cell>
          <cell r="CK31">
            <v>2462141.5867141406</v>
          </cell>
          <cell r="CL31">
            <v>10.047619047619047</v>
          </cell>
          <cell r="CM31">
            <v>12.047619047619047</v>
          </cell>
          <cell r="CN31">
            <v>6392469</v>
          </cell>
          <cell r="CO31">
            <v>0</v>
          </cell>
          <cell r="CP31">
            <v>226336.41982546085</v>
          </cell>
          <cell r="CQ31">
            <v>202286.04897790751</v>
          </cell>
          <cell r="CR31">
            <v>490980.05059937877</v>
          </cell>
          <cell r="CS31">
            <v>1080801.6085043936</v>
          </cell>
          <cell r="CT31">
            <v>2836221</v>
          </cell>
          <cell r="CU31">
            <v>1718773.982528728</v>
          </cell>
          <cell r="CV31">
            <v>696877.13715988025</v>
          </cell>
          <cell r="CW31">
            <v>1712.5225178426815</v>
          </cell>
          <cell r="CX31">
            <v>59693.924263938607</v>
          </cell>
          <cell r="CY31">
            <v>7.9316830526639528</v>
          </cell>
          <cell r="CZ31">
            <v>1482.0428627782362</v>
          </cell>
          <cell r="DA31">
            <v>19608.255877895554</v>
          </cell>
          <cell r="DB31">
            <v>0</v>
          </cell>
          <cell r="DC31">
            <v>3151.0421371055572</v>
          </cell>
          <cell r="DD31">
            <v>45759572.042137101</v>
          </cell>
          <cell r="DE31">
            <v>3371481.0421371055</v>
          </cell>
          <cell r="DF31">
            <v>323605.0421371056</v>
          </cell>
          <cell r="DG31">
            <v>3395.1537526233278</v>
          </cell>
          <cell r="DH31">
            <v>177959.4139567049</v>
          </cell>
          <cell r="DI31">
            <v>3395.1537526233278</v>
          </cell>
          <cell r="DJ31">
            <v>3395.1537526233278</v>
          </cell>
          <cell r="DK31">
            <v>177959.4139567049</v>
          </cell>
          <cell r="DL31">
            <v>3395.1537526233278</v>
          </cell>
          <cell r="DM31">
            <v>476055.85201628134</v>
          </cell>
          <cell r="DN31">
            <v>284444.04213710554</v>
          </cell>
          <cell r="DO31">
            <v>7618457.0421371059</v>
          </cell>
          <cell r="DP31">
            <v>119.9874796271564</v>
          </cell>
          <cell r="DQ31">
            <v>119.9874796271564</v>
          </cell>
          <cell r="DR31">
            <v>9895770.9621116612</v>
          </cell>
          <cell r="DS31">
            <v>3072810.3511159904</v>
          </cell>
          <cell r="DT31">
            <v>204474.1000337397</v>
          </cell>
          <cell r="DU31">
            <v>34113.225574865246</v>
          </cell>
          <cell r="DV31">
            <v>9613.5589081985854</v>
          </cell>
          <cell r="DW31">
            <v>119.9874796271564</v>
          </cell>
          <cell r="DX31">
            <v>40183.916051055727</v>
          </cell>
          <cell r="DY31">
            <v>119.9874796271564</v>
          </cell>
          <cell r="DZ31">
            <v>119.9874796271564</v>
          </cell>
          <cell r="EA31">
            <v>119.9874796271564</v>
          </cell>
          <cell r="EB31">
            <v>407.4420250817019</v>
          </cell>
          <cell r="EC31">
            <v>19608.255877895554</v>
          </cell>
          <cell r="EH31">
            <v>1868.2063831011069</v>
          </cell>
          <cell r="EI31">
            <v>59276.644651569375</v>
          </cell>
          <cell r="EJ31">
            <v>7.9316830526639528</v>
          </cell>
          <cell r="EK31">
            <v>1482.0428627782362</v>
          </cell>
          <cell r="EL31">
            <v>19608.255877895554</v>
          </cell>
          <cell r="EM31">
            <v>0</v>
          </cell>
          <cell r="EN31">
            <v>3437.5005132060619</v>
          </cell>
          <cell r="EO31">
            <v>10067396.95505866</v>
          </cell>
          <cell r="EP31">
            <v>1286525.5005132062</v>
          </cell>
          <cell r="EQ31">
            <v>119765.50051320605</v>
          </cell>
          <cell r="ER31">
            <v>3994.1121753789289</v>
          </cell>
          <cell r="ES31">
            <v>178558.37237946052</v>
          </cell>
          <cell r="ET31">
            <v>3994.1121753789289</v>
          </cell>
          <cell r="EU31">
            <v>3994.1121753789289</v>
          </cell>
          <cell r="EV31">
            <v>178558.37237946052</v>
          </cell>
          <cell r="EW31">
            <v>3994.1121753789289</v>
          </cell>
          <cell r="EX31">
            <v>298471.5831196545</v>
          </cell>
          <cell r="EY31">
            <v>289738.59142229694</v>
          </cell>
          <cell r="EZ31">
            <v>847594.22778593318</v>
          </cell>
          <cell r="FA31">
            <v>13162.078388718066</v>
          </cell>
          <cell r="FB31">
            <v>96611.356051055729</v>
          </cell>
          <cell r="FC31">
            <v>9786930.3987350371</v>
          </cell>
          <cell r="FD31">
            <v>119.9874796271564</v>
          </cell>
          <cell r="FE31">
            <v>204474.1000337397</v>
          </cell>
          <cell r="FF31">
            <v>34113.225574865246</v>
          </cell>
          <cell r="FG31">
            <v>9613.5589081985854</v>
          </cell>
          <cell r="FH31">
            <v>119.9874796271564</v>
          </cell>
          <cell r="FI31">
            <v>40183.916051055727</v>
          </cell>
          <cell r="FJ31">
            <v>119.9874796271564</v>
          </cell>
          <cell r="FK31">
            <v>119.9874796271564</v>
          </cell>
          <cell r="FL31">
            <v>119.9874796271564</v>
          </cell>
          <cell r="FM31">
            <v>407.4420250817019</v>
          </cell>
          <cell r="FN31">
            <v>19608.255877895554</v>
          </cell>
        </row>
        <row r="32">
          <cell r="B32" t="str">
            <v>T_L_T_T</v>
          </cell>
          <cell r="C32" t="str">
            <v>T</v>
          </cell>
          <cell r="D32" t="str">
            <v>L</v>
          </cell>
          <cell r="E32" t="str">
            <v>T</v>
          </cell>
          <cell r="F32" t="str">
            <v>T</v>
          </cell>
          <cell r="G32">
            <v>2</v>
          </cell>
          <cell r="I32">
            <v>174466.30152385437</v>
          </cell>
          <cell r="J32">
            <v>482469.10991847538</v>
          </cell>
          <cell r="K32">
            <v>308002.80839462101</v>
          </cell>
          <cell r="L32">
            <v>33.715166683202746</v>
          </cell>
          <cell r="M32">
            <v>23.388190362266968</v>
          </cell>
          <cell r="N32">
            <v>57.103357045469714</v>
          </cell>
          <cell r="O32">
            <v>482905.25648986525</v>
          </cell>
          <cell r="P32">
            <v>218.07328569495095</v>
          </cell>
          <cell r="Q32">
            <v>483123.32977556024</v>
          </cell>
          <cell r="R32">
            <v>107963.90805214057</v>
          </cell>
          <cell r="S32">
            <v>235228.73317810817</v>
          </cell>
          <cell r="T32">
            <v>72825.771580455301</v>
          </cell>
          <cell r="U32">
            <v>416018.41281070403</v>
          </cell>
          <cell r="V32">
            <v>67104.916964856195</v>
          </cell>
          <cell r="W32">
            <v>1546.0674157303372</v>
          </cell>
          <cell r="X32">
            <v>436.14657138990191</v>
          </cell>
          <cell r="Y32">
            <v>0</v>
          </cell>
          <cell r="Z32">
            <v>234792.58660671828</v>
          </cell>
          <cell r="AA32">
            <v>164927.50966763272</v>
          </cell>
          <cell r="AB32">
            <v>218.07328569495095</v>
          </cell>
          <cell r="AC32">
            <v>218.07328569495095</v>
          </cell>
          <cell r="AD32">
            <v>218.07328569495095</v>
          </cell>
          <cell r="AE32">
            <v>218.07328569495095</v>
          </cell>
          <cell r="AF32">
            <v>163137.6764602981</v>
          </cell>
          <cell r="AG32">
            <v>1571.7599216396513</v>
          </cell>
          <cell r="AH32">
            <v>28724.760122846066</v>
          </cell>
          <cell r="AI32">
            <v>41140.316816239472</v>
          </cell>
          <cell r="AJ32">
            <v>384.45020744742766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73210.22178790273</v>
          </cell>
          <cell r="AS32">
            <v>218.07328569495095</v>
          </cell>
          <cell r="AT32">
            <v>218.07328569495095</v>
          </cell>
          <cell r="AU32">
            <v>0</v>
          </cell>
          <cell r="AV32">
            <v>-218.07328569495095</v>
          </cell>
          <cell r="AW32">
            <v>482687.18320417032</v>
          </cell>
          <cell r="AX32">
            <v>0</v>
          </cell>
          <cell r="AY32">
            <v>0</v>
          </cell>
          <cell r="AZ32">
            <v>482687.18320417032</v>
          </cell>
          <cell r="BA32">
            <v>73210.22178790273</v>
          </cell>
          <cell r="BB32">
            <v>0</v>
          </cell>
          <cell r="BC32">
            <v>0</v>
          </cell>
          <cell r="BD32">
            <v>107263.68745059044</v>
          </cell>
          <cell r="BE32">
            <v>107045.61416489549</v>
          </cell>
          <cell r="BF32">
            <v>218.07328569495095</v>
          </cell>
          <cell r="BG32">
            <v>700.22060155013196</v>
          </cell>
          <cell r="BH32">
            <v>0</v>
          </cell>
          <cell r="BI32">
            <v>107963.90805214057</v>
          </cell>
          <cell r="BJ32">
            <v>0</v>
          </cell>
          <cell r="BK32">
            <v>1546.0674157303372</v>
          </cell>
          <cell r="BL32">
            <v>162442.39631336404</v>
          </cell>
          <cell r="BM32">
            <v>0</v>
          </cell>
          <cell r="BN32">
            <v>162442.39631336404</v>
          </cell>
          <cell r="BO32">
            <v>28.229288274449562</v>
          </cell>
          <cell r="BP32">
            <v>9.279915083104644</v>
          </cell>
          <cell r="BQ32">
            <v>37.509203357554213</v>
          </cell>
          <cell r="BR32">
            <v>56.949346103427516</v>
          </cell>
          <cell r="BS32">
            <v>7.3274657555544215E-2</v>
          </cell>
          <cell r="BT32">
            <v>7.7671315499745736E-2</v>
          </cell>
          <cell r="BU32">
            <v>3.0649689869132863E-3</v>
          </cell>
          <cell r="BV32">
            <v>0.11941069977838116</v>
          </cell>
          <cell r="BW32">
            <v>3.1535273276908797E-2</v>
          </cell>
          <cell r="BX32">
            <v>0.15094597305528995</v>
          </cell>
          <cell r="BY32">
            <v>5.2592403110529491E-2</v>
          </cell>
          <cell r="BZ32">
            <v>2.8143881376129536E-2</v>
          </cell>
          <cell r="CA32">
            <v>8.0736284486659024E-2</v>
          </cell>
          <cell r="CB32">
            <v>33.594061812208686</v>
          </cell>
          <cell r="CC32">
            <v>23.355284291218826</v>
          </cell>
          <cell r="CD32">
            <v>6.8512467883530839E-2</v>
          </cell>
          <cell r="CE32">
            <v>4.7621896720133842E-3</v>
          </cell>
          <cell r="CF32">
            <v>5.0898231894850321E-2</v>
          </cell>
          <cell r="CG32">
            <v>2.6773083604895415E-2</v>
          </cell>
          <cell r="CH32">
            <v>1.6941712156791674E-3</v>
          </cell>
          <cell r="CI32">
            <v>1.3707977712341195E-3</v>
          </cell>
          <cell r="CJ32">
            <v>107045.61416489549</v>
          </cell>
          <cell r="CK32">
            <v>218.07328569495095</v>
          </cell>
          <cell r="CL32">
            <v>9.279915083104644</v>
          </cell>
          <cell r="CM32">
            <v>5.4147465437788016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0.77268731553188241</v>
          </cell>
          <cell r="CZ32">
            <v>403.47773436891708</v>
          </cell>
          <cell r="DA32">
            <v>28320.509701161616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1180.8115700072228</v>
          </cell>
          <cell r="DH32">
            <v>1180.8115700072228</v>
          </cell>
          <cell r="DI32">
            <v>1180.8115700072228</v>
          </cell>
          <cell r="DJ32">
            <v>1180.8115700072228</v>
          </cell>
          <cell r="DK32">
            <v>1180.8115700072228</v>
          </cell>
          <cell r="DL32">
            <v>1180.8115700072228</v>
          </cell>
          <cell r="DM32">
            <v>41140.316816239472</v>
          </cell>
          <cell r="DN32">
            <v>0</v>
          </cell>
          <cell r="DO32">
            <v>0</v>
          </cell>
          <cell r="DP32">
            <v>218.07328569495095</v>
          </cell>
          <cell r="DQ32">
            <v>218.07328569495095</v>
          </cell>
          <cell r="DR32">
            <v>482469.10991847538</v>
          </cell>
          <cell r="DS32">
            <v>218.07328569495095</v>
          </cell>
          <cell r="DT32">
            <v>107045.61416489549</v>
          </cell>
          <cell r="DU32">
            <v>218.07328569495095</v>
          </cell>
          <cell r="DV32">
            <v>700.22060155013196</v>
          </cell>
          <cell r="DW32">
            <v>218.07328569495095</v>
          </cell>
          <cell r="DX32">
            <v>218.07328569495095</v>
          </cell>
          <cell r="DY32">
            <v>218.07328569495095</v>
          </cell>
          <cell r="DZ32">
            <v>218.07328569495095</v>
          </cell>
          <cell r="EA32">
            <v>163137.6764602981</v>
          </cell>
          <cell r="EB32">
            <v>1571.7599216396513</v>
          </cell>
          <cell r="EC32">
            <v>28320.509701161616</v>
          </cell>
          <cell r="EH32">
            <v>0</v>
          </cell>
          <cell r="EI32">
            <v>0</v>
          </cell>
          <cell r="EJ32">
            <v>0.77268731553188241</v>
          </cell>
          <cell r="EK32">
            <v>403.47773436891708</v>
          </cell>
          <cell r="EL32">
            <v>8399.8874789393976</v>
          </cell>
          <cell r="EM32">
            <v>0</v>
          </cell>
          <cell r="EN32">
            <v>0</v>
          </cell>
          <cell r="EO32">
            <v>986414.18181818177</v>
          </cell>
          <cell r="EP32">
            <v>0</v>
          </cell>
          <cell r="EQ32">
            <v>0</v>
          </cell>
          <cell r="ER32">
            <v>1180.8115700072228</v>
          </cell>
          <cell r="ES32">
            <v>1180.8115700072228</v>
          </cell>
          <cell r="ET32">
            <v>1180.8115700072228</v>
          </cell>
          <cell r="EU32">
            <v>1180.8115700072228</v>
          </cell>
          <cell r="EV32">
            <v>1180.8115700072228</v>
          </cell>
          <cell r="EW32">
            <v>1180.8115700072228</v>
          </cell>
          <cell r="EX32">
            <v>131501.4177510757</v>
          </cell>
          <cell r="EY32">
            <v>0</v>
          </cell>
          <cell r="EZ32">
            <v>115922.18181818181</v>
          </cell>
          <cell r="FA32">
            <v>218.07328569495095</v>
          </cell>
          <cell r="FB32">
            <v>218.07328569495095</v>
          </cell>
          <cell r="FC32">
            <v>608312.99809772498</v>
          </cell>
          <cell r="FD32">
            <v>218.07328569495095</v>
          </cell>
          <cell r="FE32">
            <v>238041.76052799425</v>
          </cell>
          <cell r="FF32">
            <v>218.07328569495095</v>
          </cell>
          <cell r="FG32">
            <v>418.07328569495098</v>
          </cell>
          <cell r="FH32">
            <v>218.07328569495095</v>
          </cell>
          <cell r="FI32">
            <v>218.07328569495095</v>
          </cell>
          <cell r="FJ32">
            <v>218.07328569495095</v>
          </cell>
          <cell r="FK32">
            <v>218.07328569495095</v>
          </cell>
          <cell r="FL32">
            <v>105128.78757140922</v>
          </cell>
          <cell r="FM32">
            <v>1571.7599216396513</v>
          </cell>
          <cell r="FN32">
            <v>8399.8874789393976</v>
          </cell>
        </row>
        <row r="33">
          <cell r="B33" t="str">
            <v>T_M_T_T</v>
          </cell>
          <cell r="C33" t="str">
            <v>T</v>
          </cell>
          <cell r="D33" t="str">
            <v>M</v>
          </cell>
          <cell r="E33" t="str">
            <v>T</v>
          </cell>
          <cell r="F33" t="str">
            <v>T</v>
          </cell>
          <cell r="G33">
            <v>2</v>
          </cell>
          <cell r="I33">
            <v>-868230.4722297996</v>
          </cell>
          <cell r="J33">
            <v>11270434.473957533</v>
          </cell>
          <cell r="K33">
            <v>12138664.946187332</v>
          </cell>
          <cell r="L33">
            <v>1421.1842005205253</v>
          </cell>
          <cell r="M33">
            <v>314.98447821505999</v>
          </cell>
          <cell r="N33">
            <v>1736.1686787355857</v>
          </cell>
          <cell r="O33">
            <v>12352998.274840314</v>
          </cell>
          <cell r="P33">
            <v>23643.792939520383</v>
          </cell>
          <cell r="Q33">
            <v>12376642.067779835</v>
          </cell>
          <cell r="R33">
            <v>4592148.4193245713</v>
          </cell>
          <cell r="S33">
            <v>1702517.5910844828</v>
          </cell>
          <cell r="T33">
            <v>1444235.7799505878</v>
          </cell>
          <cell r="U33">
            <v>7738901.7903596414</v>
          </cell>
          <cell r="V33">
            <v>3107943.2774201944</v>
          </cell>
          <cell r="W33">
            <v>17222.222222222223</v>
          </cell>
          <cell r="X33">
            <v>1082563.8008827812</v>
          </cell>
          <cell r="Y33">
            <v>0</v>
          </cell>
          <cell r="Z33">
            <v>619953.79020170169</v>
          </cell>
          <cell r="AA33">
            <v>330802.64952546277</v>
          </cell>
          <cell r="AB33">
            <v>994475.67821916821</v>
          </cell>
          <cell r="AC33">
            <v>88088.122663612827</v>
          </cell>
          <cell r="AD33">
            <v>23643.678219168389</v>
          </cell>
          <cell r="AE33">
            <v>23643.678219168389</v>
          </cell>
          <cell r="AF33">
            <v>226402.11200208202</v>
          </cell>
          <cell r="AG33">
            <v>80756.859304212368</v>
          </cell>
          <cell r="AH33">
            <v>186795.020954495</v>
          </cell>
          <cell r="AI33">
            <v>102356.11972174385</v>
          </cell>
          <cell r="AJ33">
            <v>965537.48210811941</v>
          </cell>
          <cell r="AK33">
            <v>459446.38175938843</v>
          </cell>
          <cell r="AL33">
            <v>219.81333362885945</v>
          </cell>
          <cell r="AM33">
            <v>105.84344024429458</v>
          </cell>
          <cell r="AN33">
            <v>96.105904168471369</v>
          </cell>
          <cell r="AO33">
            <v>17.863989216093508</v>
          </cell>
          <cell r="AP33">
            <v>6042988.339960251</v>
          </cell>
          <cell r="AQ33">
            <v>6759.1472639611857</v>
          </cell>
          <cell r="AR33">
            <v>11518711.155985635</v>
          </cell>
          <cell r="AS33">
            <v>719711.56556000374</v>
          </cell>
          <cell r="AT33">
            <v>1998643.6782191689</v>
          </cell>
          <cell r="AU33">
            <v>0</v>
          </cell>
          <cell r="AV33">
            <v>916079.87733638729</v>
          </cell>
          <cell r="AW33">
            <v>10354354.596621145</v>
          </cell>
          <cell r="AX33">
            <v>0</v>
          </cell>
          <cell r="AY33">
            <v>0</v>
          </cell>
          <cell r="AZ33">
            <v>10354354.596621145</v>
          </cell>
          <cell r="BA33">
            <v>9988914.1559856329</v>
          </cell>
          <cell r="BB33">
            <v>0</v>
          </cell>
          <cell r="BC33">
            <v>-1529797</v>
          </cell>
          <cell r="BD33">
            <v>4565182.3633648632</v>
          </cell>
          <cell r="BE33">
            <v>3572942.5167563856</v>
          </cell>
          <cell r="BF33">
            <v>992239.84660847823</v>
          </cell>
          <cell r="BG33">
            <v>26966.055959707417</v>
          </cell>
          <cell r="BH33">
            <v>0</v>
          </cell>
          <cell r="BI33">
            <v>4592148.4193245713</v>
          </cell>
          <cell r="BJ33">
            <v>17222.222222222223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112.65691569599241</v>
          </cell>
          <cell r="BP33">
            <v>56.431608713866773</v>
          </cell>
          <cell r="BQ33">
            <v>169.08852440985913</v>
          </cell>
          <cell r="BR33">
            <v>1677.2430754622462</v>
          </cell>
          <cell r="BS33">
            <v>13.501314543864583</v>
          </cell>
          <cell r="BT33">
            <v>45.091982366284086</v>
          </cell>
          <cell r="BU33">
            <v>0.33230636319057449</v>
          </cell>
          <cell r="BV33">
            <v>33.941289262356783</v>
          </cell>
          <cell r="BW33">
            <v>24.652007647791887</v>
          </cell>
          <cell r="BX33">
            <v>58.593296910148666</v>
          </cell>
          <cell r="BY33">
            <v>24.844523930072629</v>
          </cell>
          <cell r="BZ33">
            <v>20.579764799402035</v>
          </cell>
          <cell r="CA33">
            <v>45.424288729474661</v>
          </cell>
          <cell r="CB33">
            <v>1387.0592278741906</v>
          </cell>
          <cell r="CC33">
            <v>290.18384758805576</v>
          </cell>
          <cell r="CD33">
            <v>9.280448716262363</v>
          </cell>
          <cell r="CE33">
            <v>4.2208658276022195</v>
          </cell>
          <cell r="CF33">
            <v>24.66084054609442</v>
          </cell>
          <cell r="CG33">
            <v>20.431141820189669</v>
          </cell>
          <cell r="CH33">
            <v>0.18368338397820999</v>
          </cell>
          <cell r="CI33">
            <v>0.1486229792123645</v>
          </cell>
          <cell r="CJ33">
            <v>3572942.5167563856</v>
          </cell>
          <cell r="CK33">
            <v>992239.84660847823</v>
          </cell>
          <cell r="CL33">
            <v>32.791173985492577</v>
          </cell>
          <cell r="CM33">
            <v>7.2670192710515291</v>
          </cell>
          <cell r="CN33">
            <v>105.84344024429458</v>
          </cell>
          <cell r="CO33">
            <v>20461.357731808166</v>
          </cell>
          <cell r="CP33">
            <v>9302.0407308337344</v>
          </cell>
          <cell r="CQ33">
            <v>58171.066248617484</v>
          </cell>
          <cell r="CR33">
            <v>162192.21313112442</v>
          </cell>
          <cell r="CS33">
            <v>907754.81181220012</v>
          </cell>
          <cell r="CT33">
            <v>32339.14</v>
          </cell>
          <cell r="CU33">
            <v>7024.5498451005551</v>
          </cell>
          <cell r="CV33">
            <v>876.92194972263371</v>
          </cell>
          <cell r="CW33">
            <v>97.431320123735702</v>
          </cell>
          <cell r="CX33">
            <v>5784.7939941148161</v>
          </cell>
          <cell r="CY33">
            <v>58.158990483101576</v>
          </cell>
          <cell r="CZ33">
            <v>49188.241847141981</v>
          </cell>
          <cell r="DA33">
            <v>49614.155405610574</v>
          </cell>
          <cell r="DB33">
            <v>65778.591615841055</v>
          </cell>
          <cell r="DC33">
            <v>1982229.6360931876</v>
          </cell>
          <cell r="DD33">
            <v>3968784.6360931876</v>
          </cell>
          <cell r="DE33">
            <v>7229.6360931875797</v>
          </cell>
          <cell r="DF33">
            <v>8829.6360931875788</v>
          </cell>
          <cell r="DG33">
            <v>1043355.6122453863</v>
          </cell>
          <cell r="DH33">
            <v>280177.93323304073</v>
          </cell>
          <cell r="DI33">
            <v>72523.612245386394</v>
          </cell>
          <cell r="DJ33">
            <v>1043355.6122453863</v>
          </cell>
          <cell r="DK33">
            <v>280177.93323304073</v>
          </cell>
          <cell r="DL33">
            <v>72523.612245386394</v>
          </cell>
          <cell r="DM33">
            <v>102356.11972174385</v>
          </cell>
          <cell r="DN33">
            <v>68229.636093187582</v>
          </cell>
          <cell r="DO33">
            <v>59547.636093187582</v>
          </cell>
          <cell r="DP33">
            <v>653932.97394416272</v>
          </cell>
          <cell r="DQ33">
            <v>16414.04212598081</v>
          </cell>
          <cell r="DR33">
            <v>5665858.3949679565</v>
          </cell>
          <cell r="DS33">
            <v>16414.04212598081</v>
          </cell>
          <cell r="DT33">
            <v>1150065.8616353993</v>
          </cell>
          <cell r="DU33">
            <v>919323.61711744696</v>
          </cell>
          <cell r="DV33">
            <v>18136.419866519838</v>
          </cell>
          <cell r="DW33">
            <v>16414.04212598081</v>
          </cell>
          <cell r="DX33">
            <v>80858.486570425259</v>
          </cell>
          <cell r="DY33">
            <v>16414.04212598081</v>
          </cell>
          <cell r="DZ33">
            <v>16414.04212598081</v>
          </cell>
          <cell r="EA33">
            <v>219172.47590889444</v>
          </cell>
          <cell r="EB33">
            <v>39985.223211024801</v>
          </cell>
          <cell r="EC33">
            <v>49614.155405610574</v>
          </cell>
          <cell r="EH33">
            <v>97.431320123735702</v>
          </cell>
          <cell r="EI33">
            <v>5784.7939941148161</v>
          </cell>
          <cell r="EJ33">
            <v>58.158990483101576</v>
          </cell>
          <cell r="EK33">
            <v>49188.241847141981</v>
          </cell>
          <cell r="EL33">
            <v>49614.155405610574</v>
          </cell>
          <cell r="EM33">
            <v>65778.591615841055</v>
          </cell>
          <cell r="EN33">
            <v>1982229.6360931876</v>
          </cell>
          <cell r="EO33">
            <v>2906309.6360931876</v>
          </cell>
          <cell r="EP33">
            <v>7229.6360931875797</v>
          </cell>
          <cell r="EQ33">
            <v>8829.6360931875788</v>
          </cell>
          <cell r="ER33">
            <v>1043355.6122453863</v>
          </cell>
          <cell r="ES33">
            <v>280177.93323304073</v>
          </cell>
          <cell r="ET33">
            <v>72523.612245386394</v>
          </cell>
          <cell r="EU33">
            <v>1043355.6122453863</v>
          </cell>
          <cell r="EV33">
            <v>280177.93323304073</v>
          </cell>
          <cell r="EW33">
            <v>72523.612245386394</v>
          </cell>
          <cell r="EX33">
            <v>102356.11972174385</v>
          </cell>
          <cell r="EY33">
            <v>68229.636093187582</v>
          </cell>
          <cell r="EZ33">
            <v>59547.636093187582</v>
          </cell>
          <cell r="FA33">
            <v>653932.97394416272</v>
          </cell>
          <cell r="FB33">
            <v>16414.04212598081</v>
          </cell>
          <cell r="FC33">
            <v>5665858.3949679565</v>
          </cell>
          <cell r="FD33">
            <v>16414.04212598081</v>
          </cell>
          <cell r="FE33">
            <v>1150065.8616353993</v>
          </cell>
          <cell r="FF33">
            <v>919323.61711744696</v>
          </cell>
          <cell r="FG33">
            <v>18136.419866519838</v>
          </cell>
          <cell r="FH33">
            <v>16414.04212598081</v>
          </cell>
          <cell r="FI33">
            <v>80858.486570425259</v>
          </cell>
          <cell r="FJ33">
            <v>16414.04212598081</v>
          </cell>
          <cell r="FK33">
            <v>16414.04212598081</v>
          </cell>
          <cell r="FL33">
            <v>219172.47590889444</v>
          </cell>
          <cell r="FM33">
            <v>39985.223211024801</v>
          </cell>
          <cell r="FN33">
            <v>49614.155405610574</v>
          </cell>
        </row>
        <row r="34">
          <cell r="B34" t="str">
            <v>T_N_T_T</v>
          </cell>
          <cell r="C34" t="str">
            <v>T</v>
          </cell>
          <cell r="D34" t="str">
            <v>N</v>
          </cell>
          <cell r="E34" t="str">
            <v>T</v>
          </cell>
          <cell r="F34" t="str">
            <v>T</v>
          </cell>
          <cell r="G34">
            <v>2</v>
          </cell>
          <cell r="I34">
            <v>12426343.192920642</v>
          </cell>
          <cell r="J34">
            <v>24682200.769517463</v>
          </cell>
          <cell r="K34">
            <v>12255857.576596819</v>
          </cell>
          <cell r="L34">
            <v>2473.4735768507685</v>
          </cell>
          <cell r="M34">
            <v>938.75459570375483</v>
          </cell>
          <cell r="N34">
            <v>3412.2281725545236</v>
          </cell>
          <cell r="O34">
            <v>28152085.916167662</v>
          </cell>
          <cell r="P34">
            <v>41126.987334317353</v>
          </cell>
          <cell r="Q34">
            <v>28193212.903501984</v>
          </cell>
          <cell r="R34">
            <v>7518169.5070976084</v>
          </cell>
          <cell r="S34">
            <v>12611691.262952635</v>
          </cell>
          <cell r="T34">
            <v>2127270.8644112437</v>
          </cell>
          <cell r="U34">
            <v>22257131.634461485</v>
          </cell>
          <cell r="V34">
            <v>5485839.3090404933</v>
          </cell>
          <cell r="W34">
            <v>457964.86175115209</v>
          </cell>
          <cell r="X34">
            <v>2381789.1866502017</v>
          </cell>
          <cell r="Y34">
            <v>-1088095.96</v>
          </cell>
          <cell r="Z34">
            <v>10229902.076302435</v>
          </cell>
          <cell r="AA34">
            <v>9514366.8833028395</v>
          </cell>
          <cell r="AB34">
            <v>1259780.5956292483</v>
          </cell>
          <cell r="AC34">
            <v>1122008.5910209534</v>
          </cell>
          <cell r="AD34">
            <v>26131.595629248233</v>
          </cell>
          <cell r="AE34">
            <v>2695663.5169928842</v>
          </cell>
          <cell r="AF34">
            <v>6449836.1716023628</v>
          </cell>
          <cell r="AG34">
            <v>368867.19470758922</v>
          </cell>
          <cell r="AH34">
            <v>316412.44542206253</v>
          </cell>
          <cell r="AI34">
            <v>399122.74757753371</v>
          </cell>
          <cell r="AJ34">
            <v>47428.445883141838</v>
          </cell>
          <cell r="AK34">
            <v>52326</v>
          </cell>
          <cell r="AL34">
            <v>458501</v>
          </cell>
          <cell r="AM34">
            <v>453001</v>
          </cell>
          <cell r="AN34">
            <v>5500</v>
          </cell>
          <cell r="AO34">
            <v>0</v>
          </cell>
          <cell r="AP34">
            <v>152957.19</v>
          </cell>
          <cell r="AQ34">
            <v>59439</v>
          </cell>
          <cell r="AR34">
            <v>2025955.5002943852</v>
          </cell>
          <cell r="AS34">
            <v>1489606.5956292483</v>
          </cell>
          <cell r="AT34">
            <v>2729242.4159057457</v>
          </cell>
          <cell r="AU34">
            <v>-450080.96</v>
          </cell>
          <cell r="AV34">
            <v>-102627.73074445578</v>
          </cell>
          <cell r="AW34">
            <v>25422843.500261918</v>
          </cell>
          <cell r="AX34">
            <v>7610</v>
          </cell>
          <cell r="AY34">
            <v>-645625</v>
          </cell>
          <cell r="AZ34">
            <v>24784828.500261918</v>
          </cell>
          <cell r="BA34">
            <v>2663809.5002943855</v>
          </cell>
          <cell r="BB34">
            <v>7610</v>
          </cell>
          <cell r="BC34">
            <v>645464</v>
          </cell>
          <cell r="BD34">
            <v>7482223.0289798807</v>
          </cell>
          <cell r="BE34">
            <v>7059131.3411847344</v>
          </cell>
          <cell r="BF34">
            <v>423091.68779514678</v>
          </cell>
          <cell r="BG34">
            <v>35946.4781177275</v>
          </cell>
          <cell r="BH34">
            <v>0</v>
          </cell>
          <cell r="BI34">
            <v>7518169.5070976084</v>
          </cell>
          <cell r="BJ34">
            <v>10829.493087557603</v>
          </cell>
          <cell r="BK34">
            <v>447135.36866359448</v>
          </cell>
          <cell r="BL34">
            <v>0</v>
          </cell>
          <cell r="BM34">
            <v>97465.437788018433</v>
          </cell>
          <cell r="BN34">
            <v>97465.437788018433</v>
          </cell>
          <cell r="BO34">
            <v>142.44502199635204</v>
          </cell>
          <cell r="BP34">
            <v>57.652389686050284</v>
          </cell>
          <cell r="BQ34">
            <v>200.09741168240222</v>
          </cell>
          <cell r="BR34">
            <v>3266.3084607544506</v>
          </cell>
          <cell r="BS34">
            <v>118.41563646329564</v>
          </cell>
          <cell r="BT34">
            <v>27.136801876724476</v>
          </cell>
          <cell r="BU34">
            <v>0.36727346005251216</v>
          </cell>
          <cell r="BV34">
            <v>124.9440917046568</v>
          </cell>
          <cell r="BW34">
            <v>20.608346635363333</v>
          </cell>
          <cell r="BX34">
            <v>145.5524383400201</v>
          </cell>
          <cell r="BY34">
            <v>21.131610317896527</v>
          </cell>
          <cell r="BZ34">
            <v>6.3724650188804626</v>
          </cell>
          <cell r="CA34">
            <v>27.504075336776992</v>
          </cell>
          <cell r="CB34">
            <v>2348.3264735897269</v>
          </cell>
          <cell r="CC34">
            <v>917.98198716472371</v>
          </cell>
          <cell r="CD34">
            <v>104.01549294314488</v>
          </cell>
          <cell r="CE34">
            <v>14.400143520150765</v>
          </cell>
          <cell r="CF34">
            <v>20.92859876151191</v>
          </cell>
          <cell r="CG34">
            <v>6.2082031152125712</v>
          </cell>
          <cell r="CH34">
            <v>0.20301155638462007</v>
          </cell>
          <cell r="CI34">
            <v>0.16426190366789206</v>
          </cell>
          <cell r="CJ34">
            <v>7059131.3411847334</v>
          </cell>
          <cell r="CK34">
            <v>423091.68779514683</v>
          </cell>
          <cell r="CL34">
            <v>41.227146720622621</v>
          </cell>
          <cell r="CM34">
            <v>5.4147465437788016</v>
          </cell>
          <cell r="CN34">
            <v>453001</v>
          </cell>
          <cell r="CO34">
            <v>0</v>
          </cell>
          <cell r="CP34">
            <v>44990.770000000004</v>
          </cell>
          <cell r="CQ34">
            <v>47361</v>
          </cell>
          <cell r="CR34">
            <v>1260</v>
          </cell>
          <cell r="CS34">
            <v>223128</v>
          </cell>
          <cell r="CT34">
            <v>57544</v>
          </cell>
          <cell r="CU34">
            <v>826</v>
          </cell>
          <cell r="CV34">
            <v>2800</v>
          </cell>
          <cell r="CW34">
            <v>3745</v>
          </cell>
          <cell r="CX34">
            <v>52894</v>
          </cell>
          <cell r="CY34">
            <v>92.590673878198842</v>
          </cell>
          <cell r="CZ34">
            <v>166145.68972674175</v>
          </cell>
          <cell r="DA34">
            <v>57822.395021442528</v>
          </cell>
          <cell r="DB34">
            <v>1463475</v>
          </cell>
          <cell r="DC34">
            <v>775369</v>
          </cell>
          <cell r="DD34">
            <v>14203767.68</v>
          </cell>
          <cell r="DE34">
            <v>2000</v>
          </cell>
          <cell r="DF34">
            <v>2901</v>
          </cell>
          <cell r="DG34">
            <v>1332473.0519332669</v>
          </cell>
          <cell r="DH34">
            <v>5403782.0592385828</v>
          </cell>
          <cell r="DI34">
            <v>98824.051933266805</v>
          </cell>
          <cell r="DJ34">
            <v>1332473.0519332669</v>
          </cell>
          <cell r="DK34">
            <v>5403782.0592385828</v>
          </cell>
          <cell r="DL34">
            <v>98824.051933266805</v>
          </cell>
          <cell r="DM34">
            <v>399122.74757753371</v>
          </cell>
          <cell r="DN34">
            <v>1360</v>
          </cell>
          <cell r="DO34">
            <v>1379331</v>
          </cell>
          <cell r="DP34">
            <v>26131.595629248233</v>
          </cell>
          <cell r="DQ34">
            <v>1953873.4159057457</v>
          </cell>
          <cell r="DR34">
            <v>9729469.2246326692</v>
          </cell>
          <cell r="DS34">
            <v>39126.987334317353</v>
          </cell>
          <cell r="DT34">
            <v>1067541.3911847328</v>
          </cell>
          <cell r="DU34">
            <v>54071.687795146849</v>
          </cell>
          <cell r="DV34">
            <v>33045.478117727493</v>
          </cell>
          <cell r="DW34">
            <v>26131.595629248233</v>
          </cell>
          <cell r="DX34">
            <v>1070839.5910209534</v>
          </cell>
          <cell r="DY34">
            <v>26131.595629248233</v>
          </cell>
          <cell r="DZ34">
            <v>638339.35699288466</v>
          </cell>
          <cell r="EA34">
            <v>5990690.1716023628</v>
          </cell>
          <cell r="EB34">
            <v>368867.19470758922</v>
          </cell>
          <cell r="EC34">
            <v>57822.395021442528</v>
          </cell>
          <cell r="EH34">
            <v>0</v>
          </cell>
          <cell r="EI34">
            <v>0</v>
          </cell>
          <cell r="EJ34">
            <v>92.590673878198842</v>
          </cell>
          <cell r="EK34">
            <v>157449.08103108959</v>
          </cell>
          <cell r="EL34">
            <v>43094.284422364188</v>
          </cell>
          <cell r="EM34">
            <v>1463475</v>
          </cell>
          <cell r="EN34">
            <v>651085</v>
          </cell>
          <cell r="EO34">
            <v>10536609.68</v>
          </cell>
          <cell r="EP34">
            <v>2000</v>
          </cell>
          <cell r="EQ34">
            <v>2901</v>
          </cell>
          <cell r="ER34">
            <v>1445388.378965403</v>
          </cell>
          <cell r="ES34">
            <v>5403782.0592385828</v>
          </cell>
          <cell r="ET34">
            <v>98824.051933266805</v>
          </cell>
          <cell r="EU34">
            <v>1445388.378965403</v>
          </cell>
          <cell r="EV34">
            <v>5403782.0592385828</v>
          </cell>
          <cell r="EW34">
            <v>98824.051933266805</v>
          </cell>
          <cell r="EX34">
            <v>301920.26050079556</v>
          </cell>
          <cell r="EY34">
            <v>1360</v>
          </cell>
          <cell r="EZ34">
            <v>759202</v>
          </cell>
          <cell r="FA34">
            <v>26131.595629248233</v>
          </cell>
          <cell r="FB34">
            <v>977172.26383201312</v>
          </cell>
          <cell r="FC34">
            <v>9121942.2192229293</v>
          </cell>
          <cell r="FD34">
            <v>39126.987334317353</v>
          </cell>
          <cell r="FE34">
            <v>944765.60376738186</v>
          </cell>
          <cell r="FF34">
            <v>54071.687795146849</v>
          </cell>
          <cell r="FG34">
            <v>30771.284569340402</v>
          </cell>
          <cell r="FH34">
            <v>49528.465194465622</v>
          </cell>
          <cell r="FI34">
            <v>1070839.5910209534</v>
          </cell>
          <cell r="FJ34">
            <v>26131.595629248233</v>
          </cell>
          <cell r="FK34">
            <v>633011.35699288466</v>
          </cell>
          <cell r="FL34">
            <v>5740139.0411675805</v>
          </cell>
          <cell r="FM34">
            <v>39731.826043994777</v>
          </cell>
          <cell r="FN34">
            <v>43094.284422364188</v>
          </cell>
        </row>
        <row r="35">
          <cell r="B35" t="str">
            <v>T_P_T_T</v>
          </cell>
          <cell r="C35" t="str">
            <v>T</v>
          </cell>
          <cell r="D35" t="str">
            <v>P</v>
          </cell>
          <cell r="E35" t="str">
            <v>T</v>
          </cell>
          <cell r="F35" t="str">
            <v>T</v>
          </cell>
          <cell r="G35">
            <v>2</v>
          </cell>
          <cell r="I35">
            <v>12752829.571638042</v>
          </cell>
          <cell r="J35">
            <v>16100595.588735862</v>
          </cell>
          <cell r="K35">
            <v>3347766.017097821</v>
          </cell>
          <cell r="L35">
            <v>391.72751673515222</v>
          </cell>
          <cell r="M35">
            <v>688.89441923896288</v>
          </cell>
          <cell r="N35">
            <v>1080.6219359741151</v>
          </cell>
          <cell r="O35">
            <v>16927590.625392754</v>
          </cell>
          <cell r="P35">
            <v>198160</v>
          </cell>
          <cell r="Q35">
            <v>17125750.625392754</v>
          </cell>
          <cell r="R35">
            <v>7923030.9486164637</v>
          </cell>
          <cell r="S35">
            <v>1840984.6649298284</v>
          </cell>
          <cell r="T35">
            <v>1599221.1341118563</v>
          </cell>
          <cell r="U35">
            <v>11363236.74765815</v>
          </cell>
          <cell r="V35">
            <v>5703139.8777346043</v>
          </cell>
          <cell r="W35">
            <v>128337.19318181818</v>
          </cell>
          <cell r="X35">
            <v>728835.03665689146</v>
          </cell>
          <cell r="Y35">
            <v>-98160</v>
          </cell>
          <cell r="Z35">
            <v>1112149.6282729369</v>
          </cell>
          <cell r="AA35">
            <v>696600.99989526602</v>
          </cell>
          <cell r="AB35">
            <v>10372.727272727272</v>
          </cell>
          <cell r="AC35">
            <v>718462.30938416417</v>
          </cell>
          <cell r="AD35">
            <v>39905.36363636364</v>
          </cell>
          <cell r="AE35">
            <v>395434.34090909094</v>
          </cell>
          <cell r="AF35">
            <v>206353.65898617511</v>
          </cell>
          <cell r="AG35">
            <v>94813</v>
          </cell>
          <cell r="AH35">
            <v>181809.8526654797</v>
          </cell>
          <cell r="AI35">
            <v>233738.77571219107</v>
          </cell>
          <cell r="AJ35">
            <v>18491.254713028909</v>
          </cell>
          <cell r="AK35">
            <v>73276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119593</v>
          </cell>
          <cell r="AQ35">
            <v>0</v>
          </cell>
          <cell r="AR35">
            <v>2235616.3888248848</v>
          </cell>
          <cell r="AS35">
            <v>0</v>
          </cell>
          <cell r="AT35">
            <v>1700072.875576037</v>
          </cell>
          <cell r="AU35">
            <v>-98160</v>
          </cell>
          <cell r="AV35">
            <v>873077.8389191454</v>
          </cell>
          <cell r="AW35">
            <v>15227517.749816716</v>
          </cell>
          <cell r="AX35">
            <v>0</v>
          </cell>
          <cell r="AY35">
            <v>0</v>
          </cell>
          <cell r="AZ35">
            <v>15227517.749816716</v>
          </cell>
          <cell r="BA35">
            <v>2274402.3888248848</v>
          </cell>
          <cell r="BB35">
            <v>0</v>
          </cell>
          <cell r="BC35">
            <v>38786</v>
          </cell>
          <cell r="BD35">
            <v>7911287.5704346457</v>
          </cell>
          <cell r="BE35">
            <v>4269857.7950890232</v>
          </cell>
          <cell r="BF35">
            <v>3641429.7753456221</v>
          </cell>
          <cell r="BG35">
            <v>11743.378181818181</v>
          </cell>
          <cell r="BH35">
            <v>0</v>
          </cell>
          <cell r="BI35">
            <v>7923030.9486164637</v>
          </cell>
          <cell r="BJ35">
            <v>0</v>
          </cell>
          <cell r="BK35">
            <v>128337.19318181818</v>
          </cell>
          <cell r="BL35">
            <v>0</v>
          </cell>
          <cell r="BM35">
            <v>0</v>
          </cell>
          <cell r="BN35">
            <v>0</v>
          </cell>
          <cell r="BO35">
            <v>41.929321836365418</v>
          </cell>
          <cell r="BP35">
            <v>27.505603267700039</v>
          </cell>
          <cell r="BQ35">
            <v>69.434925104065456</v>
          </cell>
          <cell r="BR35">
            <v>843.86648980737868</v>
          </cell>
          <cell r="BS35">
            <v>27.073732718894007</v>
          </cell>
          <cell r="BT35">
            <v>203.68171344784247</v>
          </cell>
          <cell r="BU35">
            <v>6</v>
          </cell>
          <cell r="BV35">
            <v>80.181713447842483</v>
          </cell>
          <cell r="BW35">
            <v>150.57373271889401</v>
          </cell>
          <cell r="BX35">
            <v>230.75544616673648</v>
          </cell>
          <cell r="BY35">
            <v>66.937473816506071</v>
          </cell>
          <cell r="BZ35">
            <v>142.7442396313364</v>
          </cell>
          <cell r="CA35">
            <v>209.68171344784247</v>
          </cell>
          <cell r="CB35">
            <v>308.54580328730987</v>
          </cell>
          <cell r="CC35">
            <v>535.32068652006876</v>
          </cell>
          <cell r="CD35">
            <v>16.244239631336406</v>
          </cell>
          <cell r="CE35">
            <v>10.829493087557603</v>
          </cell>
          <cell r="CF35">
            <v>63.937473816506078</v>
          </cell>
          <cell r="CG35">
            <v>139.7442396313364</v>
          </cell>
          <cell r="CH35">
            <v>3</v>
          </cell>
          <cell r="CI35">
            <v>3</v>
          </cell>
          <cell r="CJ35">
            <v>4269857.7950890241</v>
          </cell>
          <cell r="CK35">
            <v>3641429.7753456221</v>
          </cell>
          <cell r="CL35">
            <v>5.1647727272727275</v>
          </cell>
          <cell r="CM35">
            <v>11.116874203353269</v>
          </cell>
          <cell r="CN35">
            <v>0</v>
          </cell>
          <cell r="CO35">
            <v>0</v>
          </cell>
          <cell r="CP35">
            <v>0</v>
          </cell>
          <cell r="CQ35">
            <v>16724</v>
          </cell>
          <cell r="CR35">
            <v>0</v>
          </cell>
          <cell r="CS35">
            <v>463821</v>
          </cell>
          <cell r="CT35">
            <v>50619</v>
          </cell>
          <cell r="CU35">
            <v>29415</v>
          </cell>
          <cell r="CV35">
            <v>0</v>
          </cell>
          <cell r="CW35">
            <v>0</v>
          </cell>
          <cell r="CX35">
            <v>0</v>
          </cell>
          <cell r="CY35">
            <v>68237.727272727279</v>
          </cell>
          <cell r="CZ35">
            <v>52053.589573732716</v>
          </cell>
          <cell r="DA35">
            <v>44794.535819019693</v>
          </cell>
          <cell r="DB35">
            <v>0</v>
          </cell>
          <cell r="DC35">
            <v>0</v>
          </cell>
          <cell r="DD35">
            <v>9165441</v>
          </cell>
          <cell r="DE35">
            <v>198160</v>
          </cell>
          <cell r="DF35">
            <v>1296.56</v>
          </cell>
          <cell r="DG35">
            <v>19213.119834710742</v>
          </cell>
          <cell r="DH35">
            <v>3681377.3164825016</v>
          </cell>
          <cell r="DI35">
            <v>73915.616735537202</v>
          </cell>
          <cell r="DJ35">
            <v>19213.119834710742</v>
          </cell>
          <cell r="DK35">
            <v>3681377.3164825016</v>
          </cell>
          <cell r="DL35">
            <v>73915.616735537202</v>
          </cell>
          <cell r="DM35">
            <v>233738.77571219107</v>
          </cell>
          <cell r="DN35">
            <v>0</v>
          </cell>
          <cell r="DO35">
            <v>377106</v>
          </cell>
          <cell r="DP35">
            <v>0</v>
          </cell>
          <cell r="DQ35">
            <v>1700072.875576037</v>
          </cell>
          <cell r="DR35">
            <v>6062076.7498167157</v>
          </cell>
          <cell r="DS35">
            <v>0</v>
          </cell>
          <cell r="DT35">
            <v>2605468.175089024</v>
          </cell>
          <cell r="DU35">
            <v>944957.7753456221</v>
          </cell>
          <cell r="DV35">
            <v>10446.818181818182</v>
          </cell>
          <cell r="DW35">
            <v>10372.727272727272</v>
          </cell>
          <cell r="DX35">
            <v>718462.30938416417</v>
          </cell>
          <cell r="DY35">
            <v>39905.36363636364</v>
          </cell>
          <cell r="DZ35">
            <v>161077.34090909091</v>
          </cell>
          <cell r="EA35">
            <v>171396.65898617511</v>
          </cell>
          <cell r="EB35">
            <v>0</v>
          </cell>
          <cell r="EC35">
            <v>44794.535819019693</v>
          </cell>
          <cell r="EH35">
            <v>0</v>
          </cell>
          <cell r="EI35">
            <v>0</v>
          </cell>
          <cell r="EJ35">
            <v>68237.727272727279</v>
          </cell>
          <cell r="EK35">
            <v>52053.589573732716</v>
          </cell>
          <cell r="EL35">
            <v>44794.535819019693</v>
          </cell>
          <cell r="EM35">
            <v>0</v>
          </cell>
          <cell r="EN35">
            <v>0</v>
          </cell>
          <cell r="EO35">
            <v>9165441</v>
          </cell>
          <cell r="EP35">
            <v>198160</v>
          </cell>
          <cell r="EQ35">
            <v>129656</v>
          </cell>
          <cell r="ER35">
            <v>19213.119834710742</v>
          </cell>
          <cell r="ES35">
            <v>3681377.3164825016</v>
          </cell>
          <cell r="ET35">
            <v>73915.616735537202</v>
          </cell>
          <cell r="EU35">
            <v>19213.119834710742</v>
          </cell>
          <cell r="EV35">
            <v>3681377.3164825016</v>
          </cell>
          <cell r="EW35">
            <v>73915.616735537202</v>
          </cell>
          <cell r="EX35">
            <v>233738.77571219107</v>
          </cell>
          <cell r="EY35">
            <v>0</v>
          </cell>
          <cell r="EZ35">
            <v>146675</v>
          </cell>
          <cell r="FA35">
            <v>0</v>
          </cell>
          <cell r="FB35">
            <v>1700072.875576037</v>
          </cell>
          <cell r="FC35">
            <v>31514710.430692293</v>
          </cell>
          <cell r="FD35">
            <v>0</v>
          </cell>
          <cell r="FE35">
            <v>2605468.175089024</v>
          </cell>
          <cell r="FF35">
            <v>944957.7753456221</v>
          </cell>
          <cell r="FG35">
            <v>10446.818181818182</v>
          </cell>
          <cell r="FH35">
            <v>10372.727272727272</v>
          </cell>
          <cell r="FI35">
            <v>718462.30938416417</v>
          </cell>
          <cell r="FJ35">
            <v>39905.36363636364</v>
          </cell>
          <cell r="FK35">
            <v>161077.34090909091</v>
          </cell>
          <cell r="FL35">
            <v>171396.65898617511</v>
          </cell>
          <cell r="FM35">
            <v>0</v>
          </cell>
          <cell r="FN35">
            <v>44794.535819019693</v>
          </cell>
        </row>
        <row r="36">
          <cell r="B36" t="str">
            <v>T_Q_T_T</v>
          </cell>
          <cell r="C36" t="str">
            <v>T</v>
          </cell>
          <cell r="D36" t="str">
            <v>Q</v>
          </cell>
          <cell r="E36" t="str">
            <v>T</v>
          </cell>
          <cell r="F36" t="str">
            <v>T</v>
          </cell>
          <cell r="G36">
            <v>2</v>
          </cell>
          <cell r="I36">
            <v>3522330.9712100616</v>
          </cell>
          <cell r="J36">
            <v>12527716.002373612</v>
          </cell>
          <cell r="K36">
            <v>9005385.0311635528</v>
          </cell>
          <cell r="L36">
            <v>1622.6609397724649</v>
          </cell>
          <cell r="M36">
            <v>1142.6612881399551</v>
          </cell>
          <cell r="N36">
            <v>2765.3222279124197</v>
          </cell>
          <cell r="O36">
            <v>16149734.92433056</v>
          </cell>
          <cell r="P36">
            <v>340617.49667382421</v>
          </cell>
          <cell r="Q36">
            <v>16490352.421004383</v>
          </cell>
          <cell r="R36">
            <v>4659172.5326993912</v>
          </cell>
          <cell r="S36">
            <v>10478008.161647113</v>
          </cell>
          <cell r="T36">
            <v>892321.65069307992</v>
          </cell>
          <cell r="U36">
            <v>16029502.34503958</v>
          </cell>
          <cell r="V36">
            <v>514385.07596480282</v>
          </cell>
          <cell r="W36">
            <v>400923.75576036866</v>
          </cell>
          <cell r="X36">
            <v>3675553.9219569438</v>
          </cell>
          <cell r="Y36">
            <v>53535</v>
          </cell>
          <cell r="Z36">
            <v>6802454.2396901641</v>
          </cell>
          <cell r="AA36">
            <v>5274242.1931789285</v>
          </cell>
          <cell r="AB36">
            <v>2275297.0563110034</v>
          </cell>
          <cell r="AC36">
            <v>1400256.8656459395</v>
          </cell>
          <cell r="AD36">
            <v>238689.32521548666</v>
          </cell>
          <cell r="AE36">
            <v>4335224.602655788</v>
          </cell>
          <cell r="AF36">
            <v>542250.50033069402</v>
          </cell>
          <cell r="AG36">
            <v>396767.0901924452</v>
          </cell>
          <cell r="AH36">
            <v>744297.42983792536</v>
          </cell>
          <cell r="AI36">
            <v>783914.61667331413</v>
          </cell>
          <cell r="AJ36">
            <v>531863.24678364454</v>
          </cell>
          <cell r="AK36">
            <v>21332.032794194529</v>
          </cell>
          <cell r="AL36">
            <v>12040.07624102322</v>
          </cell>
          <cell r="AM36">
            <v>10835.077813338023</v>
          </cell>
          <cell r="AN36">
            <v>1016.1232933991312</v>
          </cell>
          <cell r="AO36">
            <v>188.87513428606263</v>
          </cell>
          <cell r="AP36">
            <v>32369.665810945342</v>
          </cell>
          <cell r="AQ36">
            <v>86792.266195227043</v>
          </cell>
          <cell r="AR36">
            <v>2202930.7914733887</v>
          </cell>
          <cell r="AS36">
            <v>1569337.8573062744</v>
          </cell>
          <cell r="AT36">
            <v>4045507.9583986616</v>
          </cell>
          <cell r="AU36">
            <v>53535</v>
          </cell>
          <cell r="AV36">
            <v>423489.03644171864</v>
          </cell>
          <cell r="AW36">
            <v>12104226.9659319</v>
          </cell>
          <cell r="AX36">
            <v>0</v>
          </cell>
          <cell r="AY36">
            <v>0</v>
          </cell>
          <cell r="AZ36">
            <v>12104226.9659319</v>
          </cell>
          <cell r="BA36">
            <v>2202930.7914733887</v>
          </cell>
          <cell r="BB36">
            <v>0</v>
          </cell>
          <cell r="BC36">
            <v>0</v>
          </cell>
          <cell r="BD36">
            <v>4412833.1521843644</v>
          </cell>
          <cell r="BE36">
            <v>3004899.8033755259</v>
          </cell>
          <cell r="BF36">
            <v>1407933.3488088392</v>
          </cell>
          <cell r="BG36">
            <v>246339.38051502581</v>
          </cell>
          <cell r="BH36">
            <v>0</v>
          </cell>
          <cell r="BI36">
            <v>4659172.5326993912</v>
          </cell>
          <cell r="BJ36">
            <v>357724.75576036866</v>
          </cell>
          <cell r="BK36">
            <v>43199</v>
          </cell>
          <cell r="BL36">
            <v>0</v>
          </cell>
          <cell r="BM36">
            <v>34888.479262672809</v>
          </cell>
          <cell r="BN36">
            <v>34888.479262672809</v>
          </cell>
          <cell r="BO36">
            <v>248.70796820466478</v>
          </cell>
          <cell r="BP36">
            <v>60.118693103512847</v>
          </cell>
          <cell r="BQ36">
            <v>308.82666130817762</v>
          </cell>
          <cell r="BR36">
            <v>2505.0902805364035</v>
          </cell>
          <cell r="BS36">
            <v>99.664527419365129</v>
          </cell>
          <cell r="BT36">
            <v>154.35851555635571</v>
          </cell>
          <cell r="BU36">
            <v>6.208904400295844</v>
          </cell>
          <cell r="BV36">
            <v>157.40471165036922</v>
          </cell>
          <cell r="BW36">
            <v>96.618331325351591</v>
          </cell>
          <cell r="BX36">
            <v>254.02304297572078</v>
          </cell>
          <cell r="BY36">
            <v>72.914491785310304</v>
          </cell>
          <cell r="BZ36">
            <v>87.652928171341273</v>
          </cell>
          <cell r="CA36">
            <v>160.56741995665152</v>
          </cell>
          <cell r="CB36">
            <v>1463.4824961554557</v>
          </cell>
          <cell r="CC36">
            <v>1041.6077843809469</v>
          </cell>
          <cell r="CD36">
            <v>86.263951831698691</v>
          </cell>
          <cell r="CE36">
            <v>13.400575587666449</v>
          </cell>
          <cell r="CF36">
            <v>71.140759818670602</v>
          </cell>
          <cell r="CG36">
            <v>83.217755737685152</v>
          </cell>
          <cell r="CH36">
            <v>1.7737319666397153</v>
          </cell>
          <cell r="CI36">
            <v>4.4351724336561293</v>
          </cell>
          <cell r="CJ36">
            <v>3004899.8033755263</v>
          </cell>
          <cell r="CK36">
            <v>1407933.3488088395</v>
          </cell>
          <cell r="CL36">
            <v>36.353647801998655</v>
          </cell>
          <cell r="CM36">
            <v>30.675010889669331</v>
          </cell>
          <cell r="CN36">
            <v>10835.077813338023</v>
          </cell>
          <cell r="CO36">
            <v>216336.99183991962</v>
          </cell>
          <cell r="CP36">
            <v>63977.598043627273</v>
          </cell>
          <cell r="CQ36">
            <v>91042.97569035893</v>
          </cell>
          <cell r="CR36">
            <v>304281.29344656056</v>
          </cell>
          <cell r="CS36">
            <v>333970.63574973674</v>
          </cell>
          <cell r="CT36">
            <v>377440</v>
          </cell>
          <cell r="CU36">
            <v>74644.241615307241</v>
          </cell>
          <cell r="CV36">
            <v>6099.7691729612588</v>
          </cell>
          <cell r="CW36">
            <v>1030.1368551801645</v>
          </cell>
          <cell r="CX36">
            <v>79662.360167085615</v>
          </cell>
          <cell r="CY36">
            <v>14345.736723136615</v>
          </cell>
          <cell r="CZ36">
            <v>309998.67160279467</v>
          </cell>
          <cell r="DA36">
            <v>48595.455938088242</v>
          </cell>
          <cell r="DB36">
            <v>1417462.1411507397</v>
          </cell>
          <cell r="DC36">
            <v>1059103.6090599522</v>
          </cell>
          <cell r="DD36">
            <v>3527217.6090599522</v>
          </cell>
          <cell r="DE36">
            <v>123518.60905995198</v>
          </cell>
          <cell r="DF36">
            <v>76438.609059951967</v>
          </cell>
          <cell r="DG36">
            <v>4689882.6338815112</v>
          </cell>
          <cell r="DH36">
            <v>6667751.754164367</v>
          </cell>
          <cell r="DI36">
            <v>485315.69898121589</v>
          </cell>
          <cell r="DJ36">
            <v>4689882.6338815112</v>
          </cell>
          <cell r="DK36">
            <v>6667751.754164367</v>
          </cell>
          <cell r="DL36">
            <v>485315.69898121589</v>
          </cell>
          <cell r="DM36">
            <v>783914.61667331413</v>
          </cell>
          <cell r="DN36">
            <v>235801.69996904288</v>
          </cell>
          <cell r="DO36">
            <v>445375.69996904291</v>
          </cell>
          <cell r="DP36">
            <v>151875.7161555347</v>
          </cell>
          <cell r="DQ36">
            <v>2986404.3493387103</v>
          </cell>
          <cell r="DR36">
            <v>7007671.4995656731</v>
          </cell>
          <cell r="DS36">
            <v>216852.67468088033</v>
          </cell>
          <cell r="DT36">
            <v>1299629.0423089031</v>
          </cell>
          <cell r="DU36">
            <v>261482.62859793101</v>
          </cell>
          <cell r="DV36">
            <v>169900.77145507385</v>
          </cell>
          <cell r="DW36">
            <v>1170657.163160143</v>
          </cell>
          <cell r="DX36">
            <v>1323818.2565859875</v>
          </cell>
          <cell r="DY36">
            <v>151875.7161555347</v>
          </cell>
          <cell r="DZ36">
            <v>4198776.0617776541</v>
          </cell>
          <cell r="EA36">
            <v>465811.89127074205</v>
          </cell>
          <cell r="EB36">
            <v>320328.48113249324</v>
          </cell>
          <cell r="EC36">
            <v>48595.455938088242</v>
          </cell>
          <cell r="EH36">
            <v>1155.6363735298237</v>
          </cell>
          <cell r="EI36">
            <v>87113.648511443651</v>
          </cell>
          <cell r="EJ36">
            <v>14399.127868206146</v>
          </cell>
          <cell r="EK36">
            <v>320095.87241851643</v>
          </cell>
          <cell r="EL36">
            <v>46021.906275631613</v>
          </cell>
          <cell r="EM36">
            <v>1502190.3533418819</v>
          </cell>
          <cell r="EN36">
            <v>1068415.9723368336</v>
          </cell>
          <cell r="EO36">
            <v>3536529.9723368338</v>
          </cell>
          <cell r="EP36">
            <v>132830.97233683337</v>
          </cell>
          <cell r="EQ36">
            <v>85750.972336833365</v>
          </cell>
          <cell r="ER36">
            <v>213283997.77477863</v>
          </cell>
          <cell r="ES36">
            <v>5234081.159255459</v>
          </cell>
          <cell r="ET36">
            <v>535335.99534991512</v>
          </cell>
          <cell r="EU36">
            <v>213283997.77477863</v>
          </cell>
          <cell r="EV36">
            <v>5234081.159255459</v>
          </cell>
          <cell r="EW36">
            <v>535335.99534991512</v>
          </cell>
          <cell r="EX36">
            <v>786920.21741317166</v>
          </cell>
          <cell r="EY36">
            <v>245114.06324592428</v>
          </cell>
          <cell r="EZ36">
            <v>454688.06324592431</v>
          </cell>
          <cell r="FA36">
            <v>166944.14318712609</v>
          </cell>
          <cell r="FB36">
            <v>2025686.2783637773</v>
          </cell>
          <cell r="FC36">
            <v>3009680.6639244533</v>
          </cell>
          <cell r="FD36">
            <v>231921.10171247169</v>
          </cell>
          <cell r="FE36">
            <v>1200373.3136940384</v>
          </cell>
          <cell r="FF36">
            <v>264951.05562952237</v>
          </cell>
          <cell r="FG36">
            <v>172088.15240371594</v>
          </cell>
          <cell r="FH36">
            <v>39233203.359776989</v>
          </cell>
          <cell r="FI36">
            <v>1063535.0034021798</v>
          </cell>
          <cell r="FJ36">
            <v>166944.14318712609</v>
          </cell>
          <cell r="FK36">
            <v>321567.64549127355</v>
          </cell>
          <cell r="FL36">
            <v>442977.09249588184</v>
          </cell>
          <cell r="FM36">
            <v>335396.9081640846</v>
          </cell>
          <cell r="FN36">
            <v>46021.906275631613</v>
          </cell>
        </row>
        <row r="37">
          <cell r="B37" t="str">
            <v>T_R_T_T</v>
          </cell>
          <cell r="C37" t="str">
            <v>T</v>
          </cell>
          <cell r="D37" t="str">
            <v>R</v>
          </cell>
          <cell r="E37" t="str">
            <v>T</v>
          </cell>
          <cell r="F37" t="str">
            <v>T</v>
          </cell>
          <cell r="G37">
            <v>2</v>
          </cell>
          <cell r="I37">
            <v>45343473.094892293</v>
          </cell>
          <cell r="J37">
            <v>61007306.961057909</v>
          </cell>
          <cell r="K37">
            <v>15663833.866165608</v>
          </cell>
          <cell r="L37">
            <v>2715.3236888234251</v>
          </cell>
          <cell r="M37">
            <v>1884.6262942586759</v>
          </cell>
          <cell r="N37">
            <v>4599.9499830820978</v>
          </cell>
          <cell r="O37">
            <v>52370661.92016241</v>
          </cell>
          <cell r="P37">
            <v>169783.72503096843</v>
          </cell>
          <cell r="Q37">
            <v>52540445.645193391</v>
          </cell>
          <cell r="R37">
            <v>11412113.770499479</v>
          </cell>
          <cell r="S37">
            <v>19865771.846830927</v>
          </cell>
          <cell r="T37">
            <v>3918520.5872202767</v>
          </cell>
          <cell r="U37">
            <v>35196406.204550691</v>
          </cell>
          <cell r="V37">
            <v>35810089.307002172</v>
          </cell>
          <cell r="W37">
            <v>216247.39611247013</v>
          </cell>
          <cell r="X37">
            <v>9818615.959104538</v>
          </cell>
          <cell r="Y37">
            <v>18455261</v>
          </cell>
          <cell r="Z37">
            <v>10047155.887726391</v>
          </cell>
          <cell r="AA37">
            <v>7245237.084294321</v>
          </cell>
          <cell r="AB37">
            <v>5751086.6861139992</v>
          </cell>
          <cell r="AC37">
            <v>4067529.2729905373</v>
          </cell>
          <cell r="AD37">
            <v>466118.78053805052</v>
          </cell>
          <cell r="AE37">
            <v>1519469.9924001342</v>
          </cell>
          <cell r="AF37">
            <v>3287807.6739668483</v>
          </cell>
          <cell r="AG37">
            <v>2437959.4179273378</v>
          </cell>
          <cell r="AH37">
            <v>1784677.7626854249</v>
          </cell>
          <cell r="AI37">
            <v>1017241.0407466447</v>
          </cell>
          <cell r="AJ37">
            <v>215139.5935371251</v>
          </cell>
          <cell r="AK37">
            <v>16799.786667266584</v>
          </cell>
          <cell r="AL37">
            <v>1825.7763952919979</v>
          </cell>
          <cell r="AM37">
            <v>879.13891120370454</v>
          </cell>
          <cell r="AN37">
            <v>798.25863327861623</v>
          </cell>
          <cell r="AO37">
            <v>148.37885080967715</v>
          </cell>
          <cell r="AP37">
            <v>83185.208767715842</v>
          </cell>
          <cell r="AQ37">
            <v>901954.87834708369</v>
          </cell>
          <cell r="AR37">
            <v>5616677.9784392146</v>
          </cell>
          <cell r="AS37">
            <v>1237571.3544387629</v>
          </cell>
          <cell r="AT37">
            <v>15534638.661422966</v>
          </cell>
          <cell r="AU37">
            <v>18452513</v>
          </cell>
          <cell r="AV37">
            <v>24168535.702318441</v>
          </cell>
          <cell r="AW37">
            <v>36836023.258739464</v>
          </cell>
          <cell r="AX37">
            <v>2748</v>
          </cell>
          <cell r="AY37">
            <v>0</v>
          </cell>
          <cell r="AZ37">
            <v>36838771.258739464</v>
          </cell>
          <cell r="BA37">
            <v>5627466.8447986608</v>
          </cell>
          <cell r="BB37">
            <v>2748</v>
          </cell>
          <cell r="BC37">
            <v>13536.866359447004</v>
          </cell>
          <cell r="BD37">
            <v>11184241.274635386</v>
          </cell>
          <cell r="BE37">
            <v>8836104.4627054781</v>
          </cell>
          <cell r="BF37">
            <v>2348136.8119299123</v>
          </cell>
          <cell r="BG37">
            <v>227872.49586409461</v>
          </cell>
          <cell r="BH37">
            <v>0</v>
          </cell>
          <cell r="BI37">
            <v>11412113.770499479</v>
          </cell>
          <cell r="BJ37">
            <v>100724.32432432432</v>
          </cell>
          <cell r="BK37">
            <v>115523.07178814577</v>
          </cell>
          <cell r="BL37">
            <v>161406.73954641697</v>
          </cell>
          <cell r="BM37">
            <v>874372.05697528285</v>
          </cell>
          <cell r="BN37">
            <v>1035778.7965216998</v>
          </cell>
          <cell r="BO37">
            <v>579.10494830993105</v>
          </cell>
          <cell r="BP37">
            <v>206.17896258720228</v>
          </cell>
          <cell r="BQ37">
            <v>785.28391089713455</v>
          </cell>
          <cell r="BR37">
            <v>4046.8491470862032</v>
          </cell>
          <cell r="BS37">
            <v>259.43272697235301</v>
          </cell>
          <cell r="BT37">
            <v>291.85263197183195</v>
          </cell>
          <cell r="BU37">
            <v>1.8154770517116436</v>
          </cell>
          <cell r="BV37">
            <v>391.44353791438721</v>
          </cell>
          <cell r="BW37">
            <v>159.84182102979773</v>
          </cell>
          <cell r="BX37">
            <v>551.28535894418485</v>
          </cell>
          <cell r="BY37">
            <v>172.47771695012051</v>
          </cell>
          <cell r="BZ37">
            <v>121.19039207342315</v>
          </cell>
          <cell r="CA37">
            <v>293.66810902354359</v>
          </cell>
          <cell r="CB37">
            <v>2322.87664027749</v>
          </cell>
          <cell r="CC37">
            <v>1723.9725068087157</v>
          </cell>
          <cell r="CD37">
            <v>219.96933159581599</v>
          </cell>
          <cell r="CE37">
            <v>39.463395376537036</v>
          </cell>
          <cell r="CF37">
            <v>171.47420631857136</v>
          </cell>
          <cell r="CG37">
            <v>120.37842565326069</v>
          </cell>
          <cell r="CH37">
            <v>1.0035106315491615</v>
          </cell>
          <cell r="CI37">
            <v>0.81196642016248233</v>
          </cell>
          <cell r="CJ37">
            <v>8836104.4627054762</v>
          </cell>
          <cell r="CK37">
            <v>2348136.8119299118</v>
          </cell>
          <cell r="CL37">
            <v>170.08912693413532</v>
          </cell>
          <cell r="CM37">
            <v>69.829231252618371</v>
          </cell>
          <cell r="CN37">
            <v>879.13891120370454</v>
          </cell>
          <cell r="CO37">
            <v>872527.91459724295</v>
          </cell>
          <cell r="CP37">
            <v>119387.22662187851</v>
          </cell>
          <cell r="CQ37">
            <v>84506.814159363363</v>
          </cell>
          <cell r="CR37">
            <v>239041.04060676455</v>
          </cell>
          <cell r="CS37">
            <v>252825.74965243059</v>
          </cell>
          <cell r="CT37">
            <v>141874.13</v>
          </cell>
          <cell r="CU37">
            <v>58346.129795707784</v>
          </cell>
          <cell r="CV37">
            <v>17377.931682851879</v>
          </cell>
          <cell r="CW37">
            <v>809.2675794836307</v>
          </cell>
          <cell r="CX37">
            <v>883767.67908474815</v>
          </cell>
          <cell r="CY37">
            <v>2096.2892144269185</v>
          </cell>
          <cell r="CZ37">
            <v>364083.67474489746</v>
          </cell>
          <cell r="DA37">
            <v>342075.8433476155</v>
          </cell>
          <cell r="DB37">
            <v>546359.0306606727</v>
          </cell>
          <cell r="DC37">
            <v>5791165.9456473654</v>
          </cell>
          <cell r="DD37">
            <v>7133503.0848639542</v>
          </cell>
          <cell r="DE37">
            <v>60549.582559808572</v>
          </cell>
          <cell r="DF37">
            <v>77700.582559808565</v>
          </cell>
          <cell r="DG37">
            <v>13111790.257102376</v>
          </cell>
          <cell r="DH37">
            <v>11189503.559248293</v>
          </cell>
          <cell r="DI37">
            <v>1543785.7520475877</v>
          </cell>
          <cell r="DJ37">
            <v>13111790.257102376</v>
          </cell>
          <cell r="DK37">
            <v>11189503.559248293</v>
          </cell>
          <cell r="DL37">
            <v>1543785.7520475877</v>
          </cell>
          <cell r="DM37">
            <v>1017241.0407466447</v>
          </cell>
          <cell r="DN37">
            <v>60049.582559808572</v>
          </cell>
          <cell r="DO37">
            <v>622881.52265197446</v>
          </cell>
          <cell r="DP37">
            <v>691212.3237780903</v>
          </cell>
          <cell r="DQ37">
            <v>9743472.7157756016</v>
          </cell>
          <cell r="DR37">
            <v>28464948.819436759</v>
          </cell>
          <cell r="DS37">
            <v>109233.18960034318</v>
          </cell>
          <cell r="DT37">
            <v>6651566.8528823601</v>
          </cell>
          <cell r="DU37">
            <v>1598968.261346346</v>
          </cell>
          <cell r="DV37">
            <v>150171.91330428605</v>
          </cell>
          <cell r="DW37">
            <v>3188662.8935541925</v>
          </cell>
          <cell r="DX37">
            <v>3767479.6904307292</v>
          </cell>
          <cell r="DY37">
            <v>406069.19797824201</v>
          </cell>
          <cell r="DZ37">
            <v>870172.40984032559</v>
          </cell>
          <cell r="EA37">
            <v>3224563.3909462104</v>
          </cell>
          <cell r="EB37">
            <v>1855598.8353675292</v>
          </cell>
          <cell r="EC37">
            <v>342075.8433476155</v>
          </cell>
          <cell r="EH37">
            <v>809.2675794836307</v>
          </cell>
          <cell r="EI37">
            <v>883767.67908474815</v>
          </cell>
          <cell r="EJ37">
            <v>2107.6034150649293</v>
          </cell>
          <cell r="EK37">
            <v>412818.42184987367</v>
          </cell>
          <cell r="EL37">
            <v>340656.91030955111</v>
          </cell>
          <cell r="EM37">
            <v>546359.0306606727</v>
          </cell>
          <cell r="EN37">
            <v>4437276.5756473662</v>
          </cell>
          <cell r="EO37">
            <v>7335265.3959750654</v>
          </cell>
          <cell r="EP37">
            <v>60549.582559808572</v>
          </cell>
          <cell r="EQ37">
            <v>77700.582559808565</v>
          </cell>
          <cell r="ER37">
            <v>16817056.021991197</v>
          </cell>
          <cell r="ES37">
            <v>11195418.188031254</v>
          </cell>
          <cell r="ET37">
            <v>1553406.6057764653</v>
          </cell>
          <cell r="EU37">
            <v>16817056.021991197</v>
          </cell>
          <cell r="EV37">
            <v>11195418.188031254</v>
          </cell>
          <cell r="EW37">
            <v>1553406.6057764653</v>
          </cell>
          <cell r="EX37">
            <v>1041989.0649703448</v>
          </cell>
          <cell r="EY37">
            <v>60838.827004253013</v>
          </cell>
          <cell r="EZ37">
            <v>585470.76709641889</v>
          </cell>
          <cell r="FA37">
            <v>694405.49759956612</v>
          </cell>
          <cell r="FB37">
            <v>10827709.367857946</v>
          </cell>
          <cell r="FC37">
            <v>26815579.028015528</v>
          </cell>
          <cell r="FD37">
            <v>290975.8745329302</v>
          </cell>
          <cell r="FE37">
            <v>6783718.6497202618</v>
          </cell>
          <cell r="FF37">
            <v>1602674.1755524375</v>
          </cell>
          <cell r="FG37">
            <v>163965.26103880545</v>
          </cell>
          <cell r="FH37">
            <v>3958388.2847669735</v>
          </cell>
          <cell r="FI37">
            <v>3770672.8642522045</v>
          </cell>
          <cell r="FJ37">
            <v>410054.16249739239</v>
          </cell>
          <cell r="FK37">
            <v>2527217.4927527104</v>
          </cell>
          <cell r="FL37">
            <v>3323114.8826579396</v>
          </cell>
          <cell r="FM37">
            <v>1858792.009189005</v>
          </cell>
          <cell r="FN37">
            <v>340656.91030955111</v>
          </cell>
        </row>
        <row r="38">
          <cell r="B38" t="str">
            <v>T_U_T_T</v>
          </cell>
          <cell r="C38" t="str">
            <v>T</v>
          </cell>
          <cell r="D38" t="str">
            <v>U</v>
          </cell>
          <cell r="E38" t="str">
            <v>T</v>
          </cell>
          <cell r="F38" t="str">
            <v>T</v>
          </cell>
          <cell r="G38">
            <v>2</v>
          </cell>
          <cell r="I38">
            <v>2907587.0735165505</v>
          </cell>
          <cell r="J38">
            <v>8655435.5397225283</v>
          </cell>
          <cell r="K38">
            <v>5747848.4662059797</v>
          </cell>
          <cell r="L38">
            <v>600.2775893439873</v>
          </cell>
          <cell r="M38">
            <v>440.70478211912354</v>
          </cell>
          <cell r="N38">
            <v>1040.9823714631107</v>
          </cell>
          <cell r="O38">
            <v>11634051.824140251</v>
          </cell>
          <cell r="P38">
            <v>86419.233148300758</v>
          </cell>
          <cell r="Q38">
            <v>11720471.057288552</v>
          </cell>
          <cell r="R38">
            <v>1612529.8404383913</v>
          </cell>
          <cell r="S38">
            <v>5433444.0631361585</v>
          </cell>
          <cell r="T38">
            <v>910502.09500337008</v>
          </cell>
          <cell r="U38">
            <v>7956475.9985779198</v>
          </cell>
          <cell r="V38">
            <v>3763995.058710631</v>
          </cell>
          <cell r="W38">
            <v>177668.57739833882</v>
          </cell>
          <cell r="X38">
            <v>2978616.2844177219</v>
          </cell>
          <cell r="Y38">
            <v>0</v>
          </cell>
          <cell r="Z38">
            <v>2454827.7787184371</v>
          </cell>
          <cell r="AA38">
            <v>1879629.0496514649</v>
          </cell>
          <cell r="AB38">
            <v>2867846.5803926419</v>
          </cell>
          <cell r="AC38">
            <v>110769.70402508031</v>
          </cell>
          <cell r="AD38">
            <v>287880.09185271861</v>
          </cell>
          <cell r="AE38">
            <v>449222.52058148518</v>
          </cell>
          <cell r="AF38">
            <v>1202609.4311542704</v>
          </cell>
          <cell r="AG38">
            <v>227797.09791570934</v>
          </cell>
          <cell r="AH38">
            <v>362795.31188244023</v>
          </cell>
          <cell r="AI38">
            <v>212403.4171845325</v>
          </cell>
          <cell r="AJ38">
            <v>2339384.4472418809</v>
          </cell>
          <cell r="AK38">
            <v>146.92327642327271</v>
          </cell>
          <cell r="AL38">
            <v>174.21182798573361</v>
          </cell>
          <cell r="AM38">
            <v>83.885626503398015</v>
          </cell>
          <cell r="AN38">
            <v>76.168196755890335</v>
          </cell>
          <cell r="AO38">
            <v>14.158004726445265</v>
          </cell>
          <cell r="AP38">
            <v>1299.2497154315379</v>
          </cell>
          <cell r="AQ38">
            <v>5119.161033168516</v>
          </cell>
          <cell r="AR38">
            <v>3293020.6874875417</v>
          </cell>
          <cell r="AS38">
            <v>970295.20688562072</v>
          </cell>
          <cell r="AT38">
            <v>1287160.3110728734</v>
          </cell>
          <cell r="AU38">
            <v>0</v>
          </cell>
          <cell r="AV38">
            <v>-1691455.9733448485</v>
          </cell>
          <cell r="AW38">
            <v>10346891.513067378</v>
          </cell>
          <cell r="AX38">
            <v>0</v>
          </cell>
          <cell r="AY38">
            <v>0</v>
          </cell>
          <cell r="AZ38">
            <v>10346891.513067378</v>
          </cell>
          <cell r="BA38">
            <v>3293020.6874875417</v>
          </cell>
          <cell r="BB38">
            <v>0</v>
          </cell>
          <cell r="BC38">
            <v>0</v>
          </cell>
          <cell r="BD38">
            <v>1522177.3371456412</v>
          </cell>
          <cell r="BE38">
            <v>1325786.8065759304</v>
          </cell>
          <cell r="BF38">
            <v>196390.53056971089</v>
          </cell>
          <cell r="BG38">
            <v>90352.50329274984</v>
          </cell>
          <cell r="BH38">
            <v>0</v>
          </cell>
          <cell r="BI38">
            <v>1612529.8404383913</v>
          </cell>
          <cell r="BJ38">
            <v>46382.022471910117</v>
          </cell>
          <cell r="BK38">
            <v>131286.55492642871</v>
          </cell>
          <cell r="BL38">
            <v>0</v>
          </cell>
          <cell r="BM38">
            <v>19264.705882352941</v>
          </cell>
          <cell r="BN38">
            <v>19264.705882352941</v>
          </cell>
          <cell r="BO38">
            <v>109.2302989427008</v>
          </cell>
          <cell r="BP38">
            <v>27.933395802489727</v>
          </cell>
          <cell r="BQ38">
            <v>137.16369474519053</v>
          </cell>
          <cell r="BR38">
            <v>943.22446457513252</v>
          </cell>
          <cell r="BS38">
            <v>24.232326770291131</v>
          </cell>
          <cell r="BT38">
            <v>72.51197824618913</v>
          </cell>
          <cell r="BU38">
            <v>1.0136018714982218</v>
          </cell>
          <cell r="BV38">
            <v>64.656432889121334</v>
          </cell>
          <cell r="BW38">
            <v>32.087872127358921</v>
          </cell>
          <cell r="BX38">
            <v>96.744305016480254</v>
          </cell>
          <cell r="BY38">
            <v>42.559259690293807</v>
          </cell>
          <cell r="BZ38">
            <v>30.966320427393534</v>
          </cell>
          <cell r="CA38">
            <v>73.525580117687355</v>
          </cell>
          <cell r="CB38">
            <v>535.06088484292366</v>
          </cell>
          <cell r="CC38">
            <v>408.16357973220858</v>
          </cell>
          <cell r="CD38">
            <v>22.657444810769743</v>
          </cell>
          <cell r="CE38">
            <v>1.5748819595213841</v>
          </cell>
          <cell r="CF38">
            <v>41.998988078351587</v>
          </cell>
          <cell r="CG38">
            <v>30.512990167837533</v>
          </cell>
          <cell r="CH38">
            <v>0.5602716119422203</v>
          </cell>
          <cell r="CI38">
            <v>0.45333025955600131</v>
          </cell>
          <cell r="CJ38">
            <v>1325786.8065759302</v>
          </cell>
          <cell r="CK38">
            <v>196390.53056971091</v>
          </cell>
          <cell r="CL38">
            <v>65.187117729774641</v>
          </cell>
          <cell r="CM38">
            <v>25.373739483206524</v>
          </cell>
          <cell r="CN38">
            <v>83.885626503398015</v>
          </cell>
          <cell r="CO38">
            <v>16216.534614533155</v>
          </cell>
          <cell r="CP38">
            <v>4249.6553872829354</v>
          </cell>
          <cell r="CQ38">
            <v>6303.9507122481027</v>
          </cell>
          <cell r="CR38">
            <v>22808.804383220377</v>
          </cell>
          <cell r="CS38">
            <v>13760.006834046664</v>
          </cell>
          <cell r="CT38">
            <v>0</v>
          </cell>
          <cell r="CU38">
            <v>5567.2676861273039</v>
          </cell>
          <cell r="CV38">
            <v>457.23626409293456</v>
          </cell>
          <cell r="CW38">
            <v>77.218647757183646</v>
          </cell>
          <cell r="CX38">
            <v>4584.7061213183979</v>
          </cell>
          <cell r="CY38">
            <v>235.22976859369564</v>
          </cell>
          <cell r="CZ38">
            <v>258431.81747387548</v>
          </cell>
          <cell r="DA38">
            <v>77358.123925906839</v>
          </cell>
          <cell r="DB38">
            <v>52132.454835843528</v>
          </cell>
          <cell r="DC38">
            <v>5729.8076448465572</v>
          </cell>
          <cell r="DD38">
            <v>5729.8076448465572</v>
          </cell>
          <cell r="DE38">
            <v>5729.8076448465572</v>
          </cell>
          <cell r="DF38">
            <v>5729.8076448465572</v>
          </cell>
          <cell r="DG38">
            <v>17216736.014909968</v>
          </cell>
          <cell r="DH38">
            <v>350524.98338577268</v>
          </cell>
          <cell r="DI38">
            <v>1271219.5716578753</v>
          </cell>
          <cell r="DJ38">
            <v>17216736.014909968</v>
          </cell>
          <cell r="DK38">
            <v>350524.98338577268</v>
          </cell>
          <cell r="DL38">
            <v>1271219.5716578753</v>
          </cell>
          <cell r="DM38">
            <v>212403.4171845325</v>
          </cell>
          <cell r="DN38">
            <v>5729.8076448465572</v>
          </cell>
          <cell r="DO38">
            <v>5729.8076448465572</v>
          </cell>
          <cell r="DP38">
            <v>918162.75204977719</v>
          </cell>
          <cell r="DQ38">
            <v>1281430.5034280268</v>
          </cell>
          <cell r="DR38">
            <v>9370866.4985369109</v>
          </cell>
          <cell r="DS38">
            <v>80689.334582480951</v>
          </cell>
          <cell r="DT38">
            <v>1224769.3698878088</v>
          </cell>
          <cell r="DU38">
            <v>156988.21098697535</v>
          </cell>
          <cell r="DV38">
            <v>84622.695647903281</v>
          </cell>
          <cell r="DW38">
            <v>2862116.7727477951</v>
          </cell>
          <cell r="DX38">
            <v>105039.89638023375</v>
          </cell>
          <cell r="DY38">
            <v>282150.28420787206</v>
          </cell>
          <cell r="DZ38">
            <v>443492.71293663862</v>
          </cell>
          <cell r="EA38">
            <v>1196879.6235094238</v>
          </cell>
          <cell r="EB38">
            <v>222067.29027086278</v>
          </cell>
          <cell r="EC38">
            <v>77358.123925906839</v>
          </cell>
          <cell r="EH38">
            <v>77.218647757183646</v>
          </cell>
          <cell r="EI38">
            <v>4584.7061213183979</v>
          </cell>
          <cell r="EJ38">
            <v>235.22976859369564</v>
          </cell>
          <cell r="EK38">
            <v>258858.91071069485</v>
          </cell>
          <cell r="EL38">
            <v>77556.003679580142</v>
          </cell>
          <cell r="EM38">
            <v>52132.454835843528</v>
          </cell>
          <cell r="EN38">
            <v>5729.8076448465572</v>
          </cell>
          <cell r="EO38">
            <v>5729.8076448465572</v>
          </cell>
          <cell r="EP38">
            <v>5729.8076448465572</v>
          </cell>
          <cell r="EQ38">
            <v>5729.8076448465572</v>
          </cell>
          <cell r="ER38">
            <v>17343915.197009981</v>
          </cell>
          <cell r="ES38">
            <v>361129.70501182997</v>
          </cell>
          <cell r="ET38">
            <v>1271219.5716578753</v>
          </cell>
          <cell r="EU38">
            <v>17343915.197009981</v>
          </cell>
          <cell r="EV38">
            <v>361129.70501182997</v>
          </cell>
          <cell r="EW38">
            <v>1271219.5716578753</v>
          </cell>
          <cell r="EX38">
            <v>212875.6319641349</v>
          </cell>
          <cell r="EY38">
            <v>5729.8076448465572</v>
          </cell>
          <cell r="EZ38">
            <v>5729.8076448465572</v>
          </cell>
          <cell r="FA38">
            <v>918162.75204977719</v>
          </cell>
          <cell r="FB38">
            <v>1298833.9376193623</v>
          </cell>
          <cell r="FC38">
            <v>9472346.0568774454</v>
          </cell>
          <cell r="FD38">
            <v>81188.210986975333</v>
          </cell>
          <cell r="FE38">
            <v>1233882.8059292957</v>
          </cell>
          <cell r="FF38">
            <v>156988.21098697535</v>
          </cell>
          <cell r="FG38">
            <v>84642.483623270615</v>
          </cell>
          <cell r="FH38">
            <v>2867885.1020747181</v>
          </cell>
          <cell r="FI38">
            <v>106388.21098697533</v>
          </cell>
          <cell r="FJ38">
            <v>282150.28420787206</v>
          </cell>
          <cell r="FK38">
            <v>448961.94370586937</v>
          </cell>
          <cell r="FL38">
            <v>1202982.0954195363</v>
          </cell>
          <cell r="FM38">
            <v>222067.29027086278</v>
          </cell>
          <cell r="FN38">
            <v>77556.003679580142</v>
          </cell>
        </row>
        <row r="39">
          <cell r="B39" t="str">
            <v>T_X_T_T</v>
          </cell>
          <cell r="C39" t="str">
            <v>T</v>
          </cell>
          <cell r="D39" t="str">
            <v>X</v>
          </cell>
          <cell r="E39" t="str">
            <v>T</v>
          </cell>
          <cell r="F39" t="str">
            <v>T</v>
          </cell>
          <cell r="G39">
            <v>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2.2558139534883721</v>
          </cell>
          <cell r="BP39">
            <v>0</v>
          </cell>
          <cell r="BQ39">
            <v>2.2558139534883721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2.2558139534883721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89489.510489510489</v>
          </cell>
          <cell r="EL39">
            <v>297931.4010833535</v>
          </cell>
          <cell r="EM39">
            <v>0</v>
          </cell>
          <cell r="EN39">
            <v>0</v>
          </cell>
          <cell r="EO39">
            <v>896678</v>
          </cell>
          <cell r="EP39">
            <v>14147</v>
          </cell>
          <cell r="EQ39">
            <v>22473</v>
          </cell>
          <cell r="ER39">
            <v>6322951.1309059747</v>
          </cell>
          <cell r="ES39">
            <v>921370.43363770051</v>
          </cell>
          <cell r="ET39">
            <v>0</v>
          </cell>
          <cell r="EU39">
            <v>6322951.1309059747</v>
          </cell>
          <cell r="EV39">
            <v>921370.43363770051</v>
          </cell>
          <cell r="EW39">
            <v>0</v>
          </cell>
          <cell r="EX39">
            <v>48721.884912547051</v>
          </cell>
          <cell r="EY39">
            <v>15193</v>
          </cell>
          <cell r="EZ39">
            <v>19683</v>
          </cell>
          <cell r="FA39">
            <v>1738133.6405529953</v>
          </cell>
          <cell r="FB39">
            <v>1383961.7552038603</v>
          </cell>
          <cell r="FC39">
            <v>5051.8518518518522</v>
          </cell>
          <cell r="FD39">
            <v>0</v>
          </cell>
          <cell r="FE39">
            <v>118012.94920133631</v>
          </cell>
          <cell r="FF39">
            <v>0</v>
          </cell>
          <cell r="FG39">
            <v>0</v>
          </cell>
          <cell r="FH39">
            <v>1174351.5697206019</v>
          </cell>
          <cell r="FI39">
            <v>585811.9883040936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297931.4010833535</v>
          </cell>
        </row>
        <row r="40">
          <cell r="B40" t="str">
            <v>T_T_T_T</v>
          </cell>
          <cell r="C40" t="str">
            <v>T</v>
          </cell>
          <cell r="D40" t="str">
            <v>T</v>
          </cell>
          <cell r="E40" t="str">
            <v>T</v>
          </cell>
          <cell r="F40" t="str">
            <v>T</v>
          </cell>
          <cell r="G40" t="str">
            <v>SUM</v>
          </cell>
          <cell r="H40" t="str">
            <v>CALC</v>
          </cell>
          <cell r="I40">
            <v>563942593.2821337</v>
          </cell>
          <cell r="J40">
            <v>1057336938.3533219</v>
          </cell>
          <cell r="K40">
            <v>493394345.07118869</v>
          </cell>
          <cell r="L40">
            <v>42159.557888476011</v>
          </cell>
          <cell r="M40">
            <v>21010.806444619291</v>
          </cell>
          <cell r="N40">
            <v>63170.364333095313</v>
          </cell>
          <cell r="O40">
            <v>1939731820.5266743</v>
          </cell>
          <cell r="P40">
            <v>55673393.043767437</v>
          </cell>
          <cell r="Q40">
            <v>1995405213.5704424</v>
          </cell>
          <cell r="R40">
            <v>167945602.12244359</v>
          </cell>
          <cell r="S40">
            <v>1189966936.7077379</v>
          </cell>
          <cell r="T40">
            <v>123917735.04210173</v>
          </cell>
          <cell r="U40">
            <v>1481830273.8722823</v>
          </cell>
          <cell r="V40">
            <v>535205761.88465732</v>
          </cell>
          <cell r="W40">
            <v>14771264.171912165</v>
          </cell>
          <cell r="X40">
            <v>914170937.43335056</v>
          </cell>
          <cell r="Y40">
            <v>31776055.259999998</v>
          </cell>
          <cell r="Z40">
            <v>275795999.2743867</v>
          </cell>
          <cell r="AA40">
            <v>205480077.73677254</v>
          </cell>
          <cell r="AB40">
            <v>705085942.27592266</v>
          </cell>
          <cell r="AC40">
            <v>209084995.15742776</v>
          </cell>
          <cell r="AD40">
            <v>21613173.298406545</v>
          </cell>
          <cell r="AE40">
            <v>97975097.06902279</v>
          </cell>
          <cell r="AF40">
            <v>82136331.728481844</v>
          </cell>
          <cell r="AG40">
            <v>25368648.939267889</v>
          </cell>
          <cell r="AH40">
            <v>50677270.103450835</v>
          </cell>
          <cell r="AI40">
            <v>19638651.434163351</v>
          </cell>
          <cell r="AJ40">
            <v>16281992.572880607</v>
          </cell>
          <cell r="AK40">
            <v>13161524.372210065</v>
          </cell>
          <cell r="AL40">
            <v>87304063.008909598</v>
          </cell>
          <cell r="AM40">
            <v>7250333.8358689919</v>
          </cell>
          <cell r="AN40">
            <v>79590328.46585384</v>
          </cell>
          <cell r="AO40">
            <v>463400.70718678623</v>
          </cell>
          <cell r="AP40">
            <v>18223545.657622661</v>
          </cell>
          <cell r="AQ40">
            <v>3143731.7045200914</v>
          </cell>
          <cell r="AR40">
            <v>217598345.7968021</v>
          </cell>
          <cell r="AT40">
            <v>1053159999.7212675</v>
          </cell>
          <cell r="AU40">
            <v>24638938.259999998</v>
          </cell>
          <cell r="AV40">
            <v>163628000.5479162</v>
          </cell>
          <cell r="AW40">
            <v>886571820.80540597</v>
          </cell>
          <cell r="AX40">
            <v>7754579</v>
          </cell>
          <cell r="AY40">
            <v>-617462</v>
          </cell>
          <cell r="AZ40">
            <v>893708937.80540597</v>
          </cell>
          <cell r="BA40">
            <v>208464552.72330141</v>
          </cell>
          <cell r="BB40">
            <v>6743139</v>
          </cell>
          <cell r="BC40">
            <v>-2390654.0735006928</v>
          </cell>
          <cell r="BD40">
            <v>163005538.38495356</v>
          </cell>
          <cell r="BE40">
            <v>128407526.23927417</v>
          </cell>
          <cell r="BF40">
            <v>34598012.14567937</v>
          </cell>
          <cell r="BG40">
            <v>4940063.7374899769</v>
          </cell>
          <cell r="BH40">
            <v>1011440</v>
          </cell>
          <cell r="BI40">
            <v>168957042.12244359</v>
          </cell>
          <cell r="BJ40">
            <v>4224106.5417766226</v>
          </cell>
          <cell r="BK40">
            <v>10547157.630135538</v>
          </cell>
          <cell r="BL40">
            <v>769194.37460335973</v>
          </cell>
          <cell r="BM40">
            <v>6143707.3691255562</v>
          </cell>
          <cell r="BN40">
            <v>6912901.7437289162</v>
          </cell>
          <cell r="BO40">
            <v>6898.029163158677</v>
          </cell>
          <cell r="BP40">
            <v>2413.0577066185147</v>
          </cell>
          <cell r="BQ40">
            <v>9311.0868697771857</v>
          </cell>
          <cell r="BR40">
            <v>54397.332849796381</v>
          </cell>
          <cell r="BS40">
            <v>3984.4198294249013</v>
          </cell>
          <cell r="BT40">
            <v>4368.538651557069</v>
          </cell>
          <cell r="BU40">
            <v>420.07300231697985</v>
          </cell>
          <cell r="BV40">
            <v>6739.8678120555123</v>
          </cell>
          <cell r="BW40">
            <v>1613.0906689264561</v>
          </cell>
          <cell r="BX40">
            <v>8352.9584809819698</v>
          </cell>
          <cell r="BY40">
            <v>3788.426645916541</v>
          </cell>
          <cell r="BZ40">
            <v>1000.1850079575088</v>
          </cell>
          <cell r="CA40">
            <v>4788.6116538740489</v>
          </cell>
          <cell r="CB40">
            <v>35024.501838551274</v>
          </cell>
          <cell r="CC40">
            <v>19372.831011245074</v>
          </cell>
          <cell r="CD40">
            <v>3346.6294040081984</v>
          </cell>
          <cell r="CE40">
            <v>637.79042541670253</v>
          </cell>
          <cell r="CF40">
            <v>3393.2384080473162</v>
          </cell>
          <cell r="CG40">
            <v>975.30024350975373</v>
          </cell>
          <cell r="CH40">
            <v>395.18823786922468</v>
          </cell>
          <cell r="CI40">
            <v>24.884764447755217</v>
          </cell>
          <cell r="CJ40">
            <v>128407526.23927417</v>
          </cell>
          <cell r="CK40">
            <v>34598012.14567937</v>
          </cell>
          <cell r="CL40">
            <v>1417.8470446832603</v>
          </cell>
          <cell r="CM40">
            <v>757.67815153957167</v>
          </cell>
          <cell r="CN40">
            <v>7250333.8358689919</v>
          </cell>
          <cell r="CO40">
            <v>5926239.464432599</v>
          </cell>
          <cell r="CP40">
            <v>13941775.632015584</v>
          </cell>
          <cell r="CQ40">
            <v>6283311.1075275466</v>
          </cell>
          <cell r="CR40">
            <v>22520136.8245694</v>
          </cell>
          <cell r="CS40">
            <v>11215886.549396873</v>
          </cell>
          <cell r="CT40">
            <v>32780157.27</v>
          </cell>
          <cell r="CU40">
            <v>2350399.1831279723</v>
          </cell>
          <cell r="CV40">
            <v>1015146.4506980268</v>
          </cell>
          <cell r="CW40">
            <v>185225.56296160747</v>
          </cell>
          <cell r="CX40">
            <v>1943359.6908604568</v>
          </cell>
          <cell r="CY40">
            <v>193804.17740257358</v>
          </cell>
          <cell r="CZ40">
            <v>18224309.894956727</v>
          </cell>
          <cell r="DA40">
            <v>6107829.827115817</v>
          </cell>
          <cell r="DB40">
            <v>139708462.77883786</v>
          </cell>
          <cell r="DC40">
            <v>828896320.58065581</v>
          </cell>
          <cell r="DD40">
            <v>315844409.88636553</v>
          </cell>
          <cell r="DE40">
            <v>6896438.7810424408</v>
          </cell>
          <cell r="DF40">
            <v>3371305.3919234686</v>
          </cell>
          <cell r="DG40">
            <v>898150142.8626399</v>
          </cell>
          <cell r="DH40">
            <v>445379276.23735189</v>
          </cell>
          <cell r="DI40">
            <v>54324861.423486516</v>
          </cell>
          <cell r="DJ40">
            <v>898150142.8626399</v>
          </cell>
          <cell r="DK40">
            <v>445379276.23735189</v>
          </cell>
          <cell r="DL40">
            <v>54324861.423486516</v>
          </cell>
          <cell r="DM40">
            <v>19638651.434163351</v>
          </cell>
          <cell r="DN40">
            <v>8045220.4187994907</v>
          </cell>
          <cell r="DO40">
            <v>83010585.564293236</v>
          </cell>
          <cell r="DP40">
            <v>36567739.934544951</v>
          </cell>
          <cell r="DQ40">
            <v>224263679.14061159</v>
          </cell>
          <cell r="DR40">
            <v>394451208.20565766</v>
          </cell>
          <cell r="DS40">
            <v>6964325.6498508155</v>
          </cell>
          <cell r="DT40">
            <v>65823339.283540972</v>
          </cell>
          <cell r="DU40">
            <v>12778112.533901924</v>
          </cell>
          <cell r="DV40">
            <v>1568758.3455665093</v>
          </cell>
          <cell r="DW40">
            <v>85893371.487850457</v>
          </cell>
          <cell r="DX40">
            <v>80728614.723004565</v>
          </cell>
          <cell r="DY40">
            <v>9073560.7229093779</v>
          </cell>
          <cell r="DZ40">
            <v>58342236.383845024</v>
          </cell>
          <cell r="EA40">
            <v>65499565.753156409</v>
          </cell>
          <cell r="EB40">
            <v>15603621.666434627</v>
          </cell>
          <cell r="EC40">
            <v>6107829.827115817</v>
          </cell>
          <cell r="EH40">
            <v>185681.12292549686</v>
          </cell>
          <cell r="EI40">
            <v>1948972.0614546575</v>
          </cell>
          <cell r="EJ40">
            <v>151342.24488758924</v>
          </cell>
          <cell r="EK40">
            <v>18061482.57732584</v>
          </cell>
          <cell r="EL40">
            <v>6075438.7431431366</v>
          </cell>
          <cell r="EM40">
            <v>142142238.20564327</v>
          </cell>
          <cell r="EN40">
            <v>826724656.45819771</v>
          </cell>
          <cell r="EO40">
            <v>232759089.66593876</v>
          </cell>
          <cell r="EP40">
            <v>8173082.0285843676</v>
          </cell>
          <cell r="EQ40">
            <v>14303170.079465395</v>
          </cell>
          <cell r="ER40">
            <v>1098309060.7442958</v>
          </cell>
          <cell r="ES40">
            <v>432547967.05280292</v>
          </cell>
          <cell r="ET40">
            <v>78386429.189880028</v>
          </cell>
          <cell r="EU40">
            <v>1098309060.7442958</v>
          </cell>
          <cell r="EV40">
            <v>432547967.05280292</v>
          </cell>
          <cell r="EW40">
            <v>78386429.189880028</v>
          </cell>
          <cell r="EX40">
            <v>19402700.651921354</v>
          </cell>
          <cell r="EY40">
            <v>8026228.1298087006</v>
          </cell>
          <cell r="EZ40">
            <v>58364916.677773803</v>
          </cell>
          <cell r="FA40">
            <v>37990009.447581321</v>
          </cell>
          <cell r="FB40">
            <v>228226439.38107598</v>
          </cell>
          <cell r="FC40">
            <v>364389561.14539361</v>
          </cell>
          <cell r="FD40">
            <v>3897283.5189050469</v>
          </cell>
          <cell r="FE40">
            <v>64477517.880317234</v>
          </cell>
          <cell r="FF40">
            <v>12740712.294554975</v>
          </cell>
          <cell r="FG40">
            <v>12686884.170344077</v>
          </cell>
          <cell r="FH40">
            <v>127156032.22663805</v>
          </cell>
          <cell r="FI40">
            <v>78545185.060711384</v>
          </cell>
          <cell r="FJ40">
            <v>11219958.083703915</v>
          </cell>
          <cell r="FK40">
            <v>53212821.434486993</v>
          </cell>
          <cell r="FL40">
            <v>61864741.875724368</v>
          </cell>
          <cell r="FM40">
            <v>13693540.155167704</v>
          </cell>
          <cell r="FN40">
            <v>6075438.7431431366</v>
          </cell>
        </row>
        <row r="41">
          <cell r="B41" t="str">
            <v>T_S_T_T</v>
          </cell>
          <cell r="C41" t="str">
            <v>T</v>
          </cell>
          <cell r="D41" t="str">
            <v>S</v>
          </cell>
          <cell r="E41" t="str">
            <v>T</v>
          </cell>
          <cell r="F41" t="str">
            <v>T</v>
          </cell>
          <cell r="G41" t="str">
            <v>SUM</v>
          </cell>
          <cell r="H41" t="str">
            <v>CALC</v>
          </cell>
          <cell r="I41">
            <v>138009582.25600964</v>
          </cell>
          <cell r="J41">
            <v>295993272.02895367</v>
          </cell>
          <cell r="K41">
            <v>157983689.77294409</v>
          </cell>
          <cell r="L41">
            <v>12544.031416456426</v>
          </cell>
          <cell r="M41">
            <v>6801.8152996427716</v>
          </cell>
          <cell r="N41">
            <v>19345.846716099193</v>
          </cell>
          <cell r="O41">
            <v>296561341.46341294</v>
          </cell>
          <cell r="P41">
            <v>1072616.262353292</v>
          </cell>
          <cell r="Q41">
            <v>297633957.7257663</v>
          </cell>
          <cell r="R41">
            <v>59307748.942051329</v>
          </cell>
          <cell r="S41">
            <v>83497661.726576716</v>
          </cell>
          <cell r="T41">
            <v>47796561.107074067</v>
          </cell>
          <cell r="U41">
            <v>190601971.77570209</v>
          </cell>
          <cell r="V41">
            <v>123190629.85642363</v>
          </cell>
          <cell r="W41">
            <v>4765869.9786040056</v>
          </cell>
          <cell r="X41">
            <v>24191865.474459283</v>
          </cell>
          <cell r="Y41">
            <v>23623796.039999999</v>
          </cell>
          <cell r="Z41">
            <v>59305796.252117418</v>
          </cell>
          <cell r="AA41">
            <v>44354269.966801658</v>
          </cell>
          <cell r="AB41">
            <v>15952178.995263742</v>
          </cell>
          <cell r="AC41">
            <v>8239686.4791955389</v>
          </cell>
          <cell r="AD41">
            <v>1850682.7998107676</v>
          </cell>
          <cell r="AE41">
            <v>24314998.232918784</v>
          </cell>
          <cell r="AF41">
            <v>14482828.629905239</v>
          </cell>
          <cell r="AG41">
            <v>5556443.1039776281</v>
          </cell>
          <cell r="AH41">
            <v>8389457.2231219597</v>
          </cell>
          <cell r="AI41">
            <v>6562069.0621938081</v>
          </cell>
          <cell r="AJ41">
            <v>11343262.692957178</v>
          </cell>
          <cell r="AK41">
            <v>9109252.6515682973</v>
          </cell>
          <cell r="AL41">
            <v>715072.27363789233</v>
          </cell>
          <cell r="AM41">
            <v>464907.34163125197</v>
          </cell>
          <cell r="AN41">
            <v>249795.65602760215</v>
          </cell>
          <cell r="AO41">
            <v>369.27597903827854</v>
          </cell>
          <cell r="AP41">
            <v>12163355.013666516</v>
          </cell>
          <cell r="AQ41">
            <v>1148359.9423356592</v>
          </cell>
          <cell r="AR41">
            <v>98677893.520826682</v>
          </cell>
          <cell r="AT41">
            <v>31163100.041044835</v>
          </cell>
          <cell r="AU41">
            <v>17895695.039999999</v>
          </cell>
          <cell r="AV41">
            <v>24866929.606585562</v>
          </cell>
          <cell r="AW41">
            <v>265398241.42236817</v>
          </cell>
          <cell r="AX41">
            <v>6373726</v>
          </cell>
          <cell r="AY41">
            <v>-645625</v>
          </cell>
          <cell r="AZ41">
            <v>271126342.42236817</v>
          </cell>
          <cell r="BA41">
            <v>91212741.38718611</v>
          </cell>
          <cell r="BB41">
            <v>6373726</v>
          </cell>
          <cell r="BC41">
            <v>-1091426.1336405531</v>
          </cell>
          <cell r="BD41">
            <v>56797291.791540965</v>
          </cell>
          <cell r="BE41">
            <v>43882933.941555925</v>
          </cell>
          <cell r="BF41">
            <v>12914357.849985043</v>
          </cell>
          <cell r="BG41">
            <v>2510457.1505103749</v>
          </cell>
          <cell r="BH41">
            <v>0</v>
          </cell>
          <cell r="BI41">
            <v>59307748.942051329</v>
          </cell>
          <cell r="BJ41">
            <v>540882.817866383</v>
          </cell>
          <cell r="BK41">
            <v>4224987.1607376225</v>
          </cell>
          <cell r="BL41">
            <v>360679.25281884533</v>
          </cell>
          <cell r="BM41">
            <v>2806948.9656226127</v>
          </cell>
          <cell r="BN41">
            <v>3167628.2184414575</v>
          </cell>
          <cell r="BO41">
            <v>1896.1417454075952</v>
          </cell>
          <cell r="BP41">
            <v>522.22808612379777</v>
          </cell>
          <cell r="BQ41">
            <v>2418.369831531395</v>
          </cell>
          <cell r="BR41">
            <v>17520.008100218343</v>
          </cell>
          <cell r="BS41">
            <v>829.09940857113861</v>
          </cell>
          <cell r="BT41">
            <v>971.32680719797236</v>
          </cell>
          <cell r="BU41">
            <v>25.41240011174342</v>
          </cell>
          <cell r="BV41">
            <v>1176.235670773066</v>
          </cell>
          <cell r="BW41">
            <v>624.19054499604533</v>
          </cell>
          <cell r="BX41">
            <v>1800.426215769111</v>
          </cell>
          <cell r="BY41">
            <v>535.61702107361225</v>
          </cell>
          <cell r="BZ41">
            <v>461.1221862361038</v>
          </cell>
          <cell r="CA41">
            <v>996.73920730971588</v>
          </cell>
          <cell r="CB41">
            <v>11360.910974336786</v>
          </cell>
          <cell r="CC41">
            <v>6159.097125881558</v>
          </cell>
          <cell r="CD41">
            <v>647.50342104602976</v>
          </cell>
          <cell r="CE41">
            <v>181.595987525109</v>
          </cell>
          <cell r="CF41">
            <v>528.73224972703633</v>
          </cell>
          <cell r="CG41">
            <v>442.59455747093637</v>
          </cell>
          <cell r="CH41">
            <v>6.8847713465759819</v>
          </cell>
          <cell r="CI41">
            <v>18.527628765167442</v>
          </cell>
          <cell r="CJ41">
            <v>43882933.941555917</v>
          </cell>
          <cell r="CK41">
            <v>12914357.849985041</v>
          </cell>
          <cell r="CL41">
            <v>439.97541189882571</v>
          </cell>
          <cell r="CM41">
            <v>177.20657556072851</v>
          </cell>
          <cell r="CN41">
            <v>464907.34163125197</v>
          </cell>
          <cell r="CO41">
            <v>1125542.7987835039</v>
          </cell>
          <cell r="CP41">
            <v>963471.37856188847</v>
          </cell>
          <cell r="CQ41">
            <v>3129596.9691245384</v>
          </cell>
          <cell r="CR41">
            <v>5284938.33000986</v>
          </cell>
          <cell r="CS41">
            <v>4367011.6495745387</v>
          </cell>
          <cell r="CT41">
            <v>15822503.270000001</v>
          </cell>
          <cell r="CU41">
            <v>291636.80135580071</v>
          </cell>
          <cell r="CV41">
            <v>37607.225963630437</v>
          </cell>
          <cell r="CW41">
            <v>5759.0544025447143</v>
          </cell>
          <cell r="CX41">
            <v>1104993.6619694843</v>
          </cell>
          <cell r="CY41">
            <v>85084.763350873007</v>
          </cell>
          <cell r="CZ41">
            <v>2153079.1786064948</v>
          </cell>
          <cell r="DA41">
            <v>932682.13469466195</v>
          </cell>
          <cell r="DB41">
            <v>11417329.604604466</v>
          </cell>
          <cell r="DC41">
            <v>10347565.762325365</v>
          </cell>
          <cell r="DD41">
            <v>151764659.58154196</v>
          </cell>
          <cell r="DE41">
            <v>533183.39923780831</v>
          </cell>
          <cell r="DF41">
            <v>1853673.9592378084</v>
          </cell>
          <cell r="DG41">
            <v>43050783.376936056</v>
          </cell>
          <cell r="DH41">
            <v>29879321.799449354</v>
          </cell>
          <cell r="DI41">
            <v>5077413.9515358834</v>
          </cell>
          <cell r="DJ41">
            <v>43050783.376936056</v>
          </cell>
          <cell r="DK41">
            <v>29879321.799449354</v>
          </cell>
          <cell r="DL41">
            <v>5077413.9515358834</v>
          </cell>
          <cell r="DM41">
            <v>6562069.0621938081</v>
          </cell>
          <cell r="DN41">
            <v>5934115.4901468996</v>
          </cell>
          <cell r="DO41">
            <v>35745936.227286056</v>
          </cell>
          <cell r="DP41">
            <v>3079343.7571577928</v>
          </cell>
          <cell r="DQ41">
            <v>20815534.278719466</v>
          </cell>
          <cell r="DR41">
            <v>99136908.479063943</v>
          </cell>
          <cell r="DS41">
            <v>496282.09583038732</v>
          </cell>
          <cell r="DT41">
            <v>18518823.584671516</v>
          </cell>
          <cell r="DU41">
            <v>4301584.7745356979</v>
          </cell>
          <cell r="DV41">
            <v>656783.19127256703</v>
          </cell>
          <cell r="DW41">
            <v>7925212.1019350281</v>
          </cell>
          <cell r="DX41">
            <v>7783977.0799577301</v>
          </cell>
          <cell r="DY41">
            <v>1602181.4005729593</v>
          </cell>
          <cell r="DZ41">
            <v>7631211.7418627953</v>
          </cell>
          <cell r="EA41">
            <v>13425390.5302066</v>
          </cell>
          <cell r="EB41">
            <v>4737258.7047398202</v>
          </cell>
          <cell r="EC41">
            <v>932682.13469466195</v>
          </cell>
          <cell r="EH41">
            <v>5884.5539208943737</v>
          </cell>
          <cell r="EI41">
            <v>1113409.3121760539</v>
          </cell>
          <cell r="EJ41">
            <v>85149.468696580559</v>
          </cell>
          <cell r="EK41">
            <v>2318607.6453416985</v>
          </cell>
          <cell r="EL41">
            <v>1226726.3117914617</v>
          </cell>
          <cell r="EM41">
            <v>11511779.06165128</v>
          </cell>
          <cell r="EN41">
            <v>8944081.697038224</v>
          </cell>
          <cell r="EO41">
            <v>150013282.3791841</v>
          </cell>
          <cell r="EP41">
            <v>557019.70395066706</v>
          </cell>
          <cell r="EQ41">
            <v>2014195.7039506673</v>
          </cell>
          <cell r="ER41">
            <v>262296107.03780738</v>
          </cell>
          <cell r="ES41">
            <v>31356214.975871451</v>
          </cell>
          <cell r="ET41">
            <v>5231187.9465976087</v>
          </cell>
          <cell r="EU41">
            <v>262296107.03780738</v>
          </cell>
          <cell r="EV41">
            <v>31356214.975871451</v>
          </cell>
          <cell r="EW41">
            <v>5231187.9465976087</v>
          </cell>
          <cell r="EX41">
            <v>6693001.4723112518</v>
          </cell>
          <cell r="EY41">
            <v>5959787.0393042024</v>
          </cell>
          <cell r="EZ41">
            <v>20309240.161214557</v>
          </cell>
          <cell r="FA41">
            <v>5849238.7444451973</v>
          </cell>
          <cell r="FB41">
            <v>24358253.813562486</v>
          </cell>
          <cell r="FC41">
            <v>109402296.46016245</v>
          </cell>
          <cell r="FD41">
            <v>694745.34853947116</v>
          </cell>
          <cell r="FE41">
            <v>18956094.737643581</v>
          </cell>
          <cell r="FF41">
            <v>4338655.3625699328</v>
          </cell>
          <cell r="FG41">
            <v>675257.02365888562</v>
          </cell>
          <cell r="FH41">
            <v>48342228.722717807</v>
          </cell>
          <cell r="FI41">
            <v>9037226.6745133121</v>
          </cell>
          <cell r="FJ41">
            <v>1653094.3196220072</v>
          </cell>
          <cell r="FK41">
            <v>6126085.440106377</v>
          </cell>
          <cell r="FL41">
            <v>12621608.860254034</v>
          </cell>
          <cell r="FM41">
            <v>4967032.4790242072</v>
          </cell>
          <cell r="FN41">
            <v>1226726.3117914617</v>
          </cell>
        </row>
        <row r="42">
          <cell r="B42" t="str">
            <v>T_V_T_T</v>
          </cell>
          <cell r="C42" t="str">
            <v>T</v>
          </cell>
          <cell r="D42" t="str">
            <v>V</v>
          </cell>
          <cell r="E42" t="str">
            <v>T</v>
          </cell>
          <cell r="F42" t="str">
            <v>T</v>
          </cell>
          <cell r="G42" t="str">
            <v>SUM</v>
          </cell>
          <cell r="H42" t="str">
            <v>CALC</v>
          </cell>
          <cell r="I42">
            <v>84121721.515100688</v>
          </cell>
          <cell r="J42">
            <v>146779128.39151719</v>
          </cell>
          <cell r="K42">
            <v>62657406.876416489</v>
          </cell>
          <cell r="L42">
            <v>9759.6022992587805</v>
          </cell>
          <cell r="M42">
            <v>5650.9189532233895</v>
          </cell>
          <cell r="N42">
            <v>15410.521252482167</v>
          </cell>
          <cell r="O42">
            <v>151907982.27955914</v>
          </cell>
          <cell r="P42">
            <v>865122.2161925456</v>
          </cell>
          <cell r="Q42">
            <v>152773104.49575171</v>
          </cell>
          <cell r="R42">
            <v>38995093.260949403</v>
          </cell>
          <cell r="S42">
            <v>57586789.632626951</v>
          </cell>
          <cell r="T42">
            <v>11212529.061161034</v>
          </cell>
          <cell r="U42">
            <v>107794411.9547374</v>
          </cell>
          <cell r="V42">
            <v>61340828.447373778</v>
          </cell>
          <cell r="W42">
            <v>1414660.0738421006</v>
          </cell>
          <cell r="X42">
            <v>22486058.928041987</v>
          </cell>
          <cell r="Y42">
            <v>17357205.039999999</v>
          </cell>
          <cell r="Z42">
            <v>35100730.704584956</v>
          </cell>
          <cell r="AA42">
            <v>28137175.282330856</v>
          </cell>
          <cell r="AB42">
            <v>14963202.636801638</v>
          </cell>
          <cell r="AC42">
            <v>7522856.2912403457</v>
          </cell>
          <cell r="AD42">
            <v>1087739.8161566504</v>
          </cell>
          <cell r="AE42">
            <v>11558393.024128513</v>
          </cell>
          <cell r="AF42">
            <v>12806105.461147226</v>
          </cell>
          <cell r="AG42">
            <v>3772676.7970551131</v>
          </cell>
          <cell r="AH42">
            <v>4088410.836015461</v>
          </cell>
          <cell r="AI42">
            <v>2875144.5862386487</v>
          </cell>
          <cell r="AJ42">
            <v>4127313.189822806</v>
          </cell>
          <cell r="AK42">
            <v>628747.12449727277</v>
          </cell>
          <cell r="AL42">
            <v>472760.8777979298</v>
          </cell>
          <cell r="AM42">
            <v>464904.94579128944</v>
          </cell>
          <cell r="AN42">
            <v>7486.6560276021091</v>
          </cell>
          <cell r="AO42">
            <v>369.27597903827854</v>
          </cell>
          <cell r="AP42">
            <v>6457953.6542543443</v>
          </cell>
          <cell r="AQ42">
            <v>1060064.4528394404</v>
          </cell>
          <cell r="AR42">
            <v>27556676.171831537</v>
          </cell>
          <cell r="AT42">
            <v>30257602.895485956</v>
          </cell>
          <cell r="AU42">
            <v>17992472.039999999</v>
          </cell>
          <cell r="AV42">
            <v>25764016.007443979</v>
          </cell>
          <cell r="AW42">
            <v>121650379.38407321</v>
          </cell>
          <cell r="AX42">
            <v>10358</v>
          </cell>
          <cell r="AY42">
            <v>-645625</v>
          </cell>
          <cell r="AZ42">
            <v>121015112.38407321</v>
          </cell>
          <cell r="BA42">
            <v>26561607.03819098</v>
          </cell>
          <cell r="BB42">
            <v>10358</v>
          </cell>
          <cell r="BC42">
            <v>-984711.13364055299</v>
          </cell>
          <cell r="BD42">
            <v>38338977.165801004</v>
          </cell>
          <cell r="BE42">
            <v>29136974.03541081</v>
          </cell>
          <cell r="BF42">
            <v>9202003.1303902045</v>
          </cell>
          <cell r="BG42">
            <v>656116.0951483961</v>
          </cell>
          <cell r="BH42">
            <v>0</v>
          </cell>
          <cell r="BI42">
            <v>38995093.260949403</v>
          </cell>
          <cell r="BJ42">
            <v>532882.81786638289</v>
          </cell>
          <cell r="BK42">
            <v>881777.25597571756</v>
          </cell>
          <cell r="BL42">
            <v>360679.25281884533</v>
          </cell>
          <cell r="BM42">
            <v>1029504.9656226126</v>
          </cell>
          <cell r="BN42">
            <v>1390184.2184414582</v>
          </cell>
          <cell r="BO42">
            <v>1326.7773191783838</v>
          </cell>
          <cell r="BP42">
            <v>475.07712117476831</v>
          </cell>
          <cell r="BQ42">
            <v>1801.854440353153</v>
          </cell>
          <cell r="BR42">
            <v>14008.526329791792</v>
          </cell>
          <cell r="BS42">
            <v>564.80917513752979</v>
          </cell>
          <cell r="BT42">
            <v>821.37269652438499</v>
          </cell>
          <cell r="BU42">
            <v>15.813051028462262</v>
          </cell>
          <cell r="BV42">
            <v>887.02307010672587</v>
          </cell>
          <cell r="BW42">
            <v>499.15880155518897</v>
          </cell>
          <cell r="BX42">
            <v>1386.1818716619146</v>
          </cell>
          <cell r="BY42">
            <v>413.98647479309597</v>
          </cell>
          <cell r="BZ42">
            <v>423.19927275975141</v>
          </cell>
          <cell r="CA42">
            <v>837.18574755284726</v>
          </cell>
          <cell r="CB42">
            <v>8865.8132938383042</v>
          </cell>
          <cell r="CC42">
            <v>5142.7130359534904</v>
          </cell>
          <cell r="CD42">
            <v>479.80253062738296</v>
          </cell>
          <cell r="CE42">
            <v>85.006644510146913</v>
          </cell>
          <cell r="CF42">
            <v>407.22053947934313</v>
          </cell>
          <cell r="CG42">
            <v>414.15215704504203</v>
          </cell>
          <cell r="CH42">
            <v>6.7659353137528715</v>
          </cell>
          <cell r="CI42">
            <v>9.0471157147093884</v>
          </cell>
          <cell r="CJ42">
            <v>29136974.035410814</v>
          </cell>
          <cell r="CK42">
            <v>9202003.1303902045</v>
          </cell>
          <cell r="CL42">
            <v>392.62530460468616</v>
          </cell>
          <cell r="CM42">
            <v>160.50611473123541</v>
          </cell>
          <cell r="CN42">
            <v>464904.94579128944</v>
          </cell>
          <cell r="CO42">
            <v>1125542.7987835039</v>
          </cell>
          <cell r="CP42">
            <v>259188.29078362245</v>
          </cell>
          <cell r="CQ42">
            <v>320959.80681058788</v>
          </cell>
          <cell r="CR42">
            <v>729583.35156767</v>
          </cell>
          <cell r="CS42">
            <v>2345416.2040484138</v>
          </cell>
          <cell r="CT42">
            <v>659816.27</v>
          </cell>
          <cell r="CU42">
            <v>175823.18894224288</v>
          </cell>
          <cell r="CV42">
            <v>27611.859069628706</v>
          </cell>
          <cell r="CW42">
            <v>5759.0544025447143</v>
          </cell>
          <cell r="CX42">
            <v>1026693.5393672669</v>
          </cell>
          <cell r="CY42">
            <v>85084.763350873007</v>
          </cell>
          <cell r="CZ42">
            <v>1633184.0450285128</v>
          </cell>
          <cell r="DA42">
            <v>664451.13125836023</v>
          </cell>
          <cell r="DB42">
            <v>5107206.2182630971</v>
          </cell>
          <cell r="DC42">
            <v>9613597.9984453507</v>
          </cell>
          <cell r="DD42">
            <v>40948435.817661934</v>
          </cell>
          <cell r="DE42">
            <v>397187.6353577947</v>
          </cell>
          <cell r="DF42">
            <v>172996.19535779467</v>
          </cell>
          <cell r="DG42">
            <v>41415495.560528956</v>
          </cell>
          <cell r="DH42">
            <v>27631614.026109636</v>
          </cell>
          <cell r="DI42">
            <v>3566847.9029702945</v>
          </cell>
          <cell r="DJ42">
            <v>41415495.560528956</v>
          </cell>
          <cell r="DK42">
            <v>27631614.026109636</v>
          </cell>
          <cell r="DL42">
            <v>3566847.9029702945</v>
          </cell>
          <cell r="DM42">
            <v>2875144.5862386487</v>
          </cell>
          <cell r="DN42">
            <v>371170.72626688558</v>
          </cell>
          <cell r="DO42">
            <v>2903360.6663590516</v>
          </cell>
          <cell r="DP42">
            <v>3064518.775478927</v>
          </cell>
          <cell r="DQ42">
            <v>20644004.897040602</v>
          </cell>
          <cell r="DR42">
            <v>72530218.572669253</v>
          </cell>
          <cell r="DS42">
            <v>467687.20938961703</v>
          </cell>
          <cell r="DT42">
            <v>14833074.002711961</v>
          </cell>
          <cell r="DU42">
            <v>4078173.3105219631</v>
          </cell>
          <cell r="DV42">
            <v>483119.89979060134</v>
          </cell>
          <cell r="DW42">
            <v>7773935.5073529361</v>
          </cell>
          <cell r="DX42">
            <v>7082239.6558825513</v>
          </cell>
          <cell r="DY42">
            <v>927917.18079885584</v>
          </cell>
          <cell r="DZ42">
            <v>6420616.2969525373</v>
          </cell>
          <cell r="EA42">
            <v>11767360.125328602</v>
          </cell>
          <cell r="EB42">
            <v>2972563.1616973183</v>
          </cell>
          <cell r="EC42">
            <v>664451.13125836023</v>
          </cell>
          <cell r="EH42">
            <v>2139.5539208943737</v>
          </cell>
          <cell r="EI42">
            <v>981250.82771162502</v>
          </cell>
          <cell r="EJ42">
            <v>85149.468696580559</v>
          </cell>
          <cell r="EK42">
            <v>1778274.1855040239</v>
          </cell>
          <cell r="EL42">
            <v>953443.42650322826</v>
          </cell>
          <cell r="EM42">
            <v>5191934.4304542392</v>
          </cell>
          <cell r="EN42">
            <v>8144736.9917222345</v>
          </cell>
          <cell r="EO42">
            <v>38312969.673868112</v>
          </cell>
          <cell r="EP42">
            <v>420646.9986346761</v>
          </cell>
          <cell r="EQ42">
            <v>333140.99863467604</v>
          </cell>
          <cell r="ER42">
            <v>260277922.10635301</v>
          </cell>
          <cell r="ES42">
            <v>27297368.172284484</v>
          </cell>
          <cell r="ET42">
            <v>3717799.782984768</v>
          </cell>
          <cell r="EU42">
            <v>260277922.10635301</v>
          </cell>
          <cell r="EV42">
            <v>27297368.172284484</v>
          </cell>
          <cell r="EW42">
            <v>3717799.782984768</v>
          </cell>
          <cell r="EX42">
            <v>2972846.756208586</v>
          </cell>
          <cell r="EY42">
            <v>396465.33398821141</v>
          </cell>
          <cell r="EZ42">
            <v>2160307.4558985587</v>
          </cell>
          <cell r="FA42">
            <v>4828585.9269973496</v>
          </cell>
          <cell r="FB42">
            <v>21608187.515469477</v>
          </cell>
          <cell r="FC42">
            <v>92376182.594923303</v>
          </cell>
          <cell r="FD42">
            <v>664997.19775828987</v>
          </cell>
          <cell r="FE42">
            <v>15176519.712688705</v>
          </cell>
          <cell r="FF42">
            <v>4114090.6342157861</v>
          </cell>
          <cell r="FG42">
            <v>499706.69005873112</v>
          </cell>
          <cell r="FH42">
            <v>47809723.86379531</v>
          </cell>
          <cell r="FI42">
            <v>7552099.7460977212</v>
          </cell>
          <cell r="FJ42">
            <v>977676.8355074923</v>
          </cell>
          <cell r="FK42">
            <v>4200594.1943477727</v>
          </cell>
          <cell r="FL42">
            <v>11461992.060600843</v>
          </cell>
          <cell r="FM42">
            <v>2726666.3524121367</v>
          </cell>
          <cell r="FN42">
            <v>953443.42650322826</v>
          </cell>
        </row>
        <row r="43">
          <cell r="B43" t="str">
            <v>T_T_T_1</v>
          </cell>
          <cell r="C43" t="str">
            <v>T</v>
          </cell>
          <cell r="D43" t="str">
            <v>T</v>
          </cell>
          <cell r="E43" t="str">
            <v>T</v>
          </cell>
          <cell r="F43">
            <v>1</v>
          </cell>
          <cell r="G43">
            <v>4</v>
          </cell>
          <cell r="I43">
            <v>520600802.53280294</v>
          </cell>
          <cell r="J43">
            <v>995526204.29393601</v>
          </cell>
          <cell r="K43">
            <v>474925401.76113403</v>
          </cell>
          <cell r="L43">
            <v>40654.566897321856</v>
          </cell>
          <cell r="M43">
            <v>20201.331208677479</v>
          </cell>
          <cell r="N43">
            <v>60855.898105999295</v>
          </cell>
          <cell r="O43">
            <v>1868710815.4803925</v>
          </cell>
          <cell r="P43">
            <v>7453212.6505143503</v>
          </cell>
          <cell r="Q43">
            <v>1876164028.1309066</v>
          </cell>
          <cell r="R43">
            <v>152008763.82065371</v>
          </cell>
          <cell r="S43">
            <v>1178284992.067332</v>
          </cell>
          <cell r="T43">
            <v>114670654.36778389</v>
          </cell>
          <cell r="U43">
            <v>1444964410.25577</v>
          </cell>
          <cell r="V43">
            <v>455370698.0616343</v>
          </cell>
          <cell r="W43">
            <v>14665325.171912163</v>
          </cell>
          <cell r="X43">
            <v>907500924.44645274</v>
          </cell>
          <cell r="Y43">
            <v>34316313.259999998</v>
          </cell>
          <cell r="Z43">
            <v>270784067.62087905</v>
          </cell>
          <cell r="AA43">
            <v>201874612.81837699</v>
          </cell>
          <cell r="AB43">
            <v>699615014.31248879</v>
          </cell>
          <cell r="AC43">
            <v>207885910.13396424</v>
          </cell>
          <cell r="AD43">
            <v>21341621.146796808</v>
          </cell>
          <cell r="AE43">
            <v>97938373.039406076</v>
          </cell>
          <cell r="AF43">
            <v>81826703.323865056</v>
          </cell>
          <cell r="AG43">
            <v>22109536.455105688</v>
          </cell>
          <cell r="AH43">
            <v>49846005.044906244</v>
          </cell>
          <cell r="AI43">
            <v>19063449.757595833</v>
          </cell>
          <cell r="AJ43">
            <v>15978725.924388787</v>
          </cell>
          <cell r="AK43">
            <v>12298811.908843664</v>
          </cell>
          <cell r="AL43">
            <v>2194181.0452865376</v>
          </cell>
          <cell r="AM43">
            <v>557864.83586899191</v>
          </cell>
          <cell r="AN43">
            <v>1635696.3942003553</v>
          </cell>
          <cell r="AO43">
            <v>619.81521719008583</v>
          </cell>
          <cell r="AP43">
            <v>17523045.030296791</v>
          </cell>
          <cell r="AQ43">
            <v>2385448.1205784297</v>
          </cell>
          <cell r="AR43">
            <v>204141334.1402545</v>
          </cell>
          <cell r="AS43">
            <v>175580639.43701422</v>
          </cell>
          <cell r="AT43">
            <v>1046136464.4538996</v>
          </cell>
          <cell r="AU43">
            <v>27181616.259999998</v>
          </cell>
          <cell r="AV43">
            <v>165817156.26744637</v>
          </cell>
          <cell r="AW43">
            <v>822574351.02649093</v>
          </cell>
          <cell r="AX43">
            <v>7754579</v>
          </cell>
          <cell r="AY43">
            <v>-619882</v>
          </cell>
          <cell r="AZ43">
            <v>829709048.02649093</v>
          </cell>
          <cell r="BA43">
            <v>195007541.0667538</v>
          </cell>
          <cell r="BB43">
            <v>6743139</v>
          </cell>
          <cell r="BC43">
            <v>-2390654.0735006928</v>
          </cell>
          <cell r="BD43">
            <v>147428538.66201785</v>
          </cell>
          <cell r="BE43">
            <v>115418054.23767594</v>
          </cell>
          <cell r="BF43">
            <v>32010484.424342055</v>
          </cell>
          <cell r="BG43">
            <v>4580225.158635743</v>
          </cell>
          <cell r="BH43">
            <v>1011440</v>
          </cell>
          <cell r="BI43">
            <v>153020203.8206538</v>
          </cell>
          <cell r="BJ43">
            <v>4224106.5417766226</v>
          </cell>
          <cell r="BK43">
            <v>10441218.63013554</v>
          </cell>
          <cell r="BL43">
            <v>769194.37460335973</v>
          </cell>
          <cell r="BM43">
            <v>6133667.3691255562</v>
          </cell>
          <cell r="BN43">
            <v>6902861.7437289152</v>
          </cell>
          <cell r="BO43">
            <v>6785.8076397000814</v>
          </cell>
          <cell r="BP43">
            <v>2358.115848476652</v>
          </cell>
          <cell r="BQ43">
            <v>9143.9234881766915</v>
          </cell>
          <cell r="BR43">
            <v>52247.417689121867</v>
          </cell>
          <cell r="BS43">
            <v>3933.1775783035869</v>
          </cell>
          <cell r="BT43">
            <v>4255.5044127377105</v>
          </cell>
          <cell r="BU43">
            <v>419.79842583609923</v>
          </cell>
          <cell r="BV43">
            <v>6647.4804419279644</v>
          </cell>
          <cell r="BW43">
            <v>1541.2015491133402</v>
          </cell>
          <cell r="BX43">
            <v>8188.6819910413033</v>
          </cell>
          <cell r="BY43">
            <v>3708.6879021650302</v>
          </cell>
          <cell r="BZ43">
            <v>966.61493640878007</v>
          </cell>
          <cell r="CA43">
            <v>4675.3028385738089</v>
          </cell>
          <cell r="CB43">
            <v>33612.172794005484</v>
          </cell>
          <cell r="CC43">
            <v>18635.244895116346</v>
          </cell>
          <cell r="CD43">
            <v>3333.7062011512708</v>
          </cell>
          <cell r="CE43">
            <v>599.47137715231611</v>
          </cell>
          <cell r="CF43">
            <v>3313.7742407766868</v>
          </cell>
          <cell r="CG43">
            <v>941.73017196102467</v>
          </cell>
          <cell r="CH43">
            <v>394.91366138834383</v>
          </cell>
          <cell r="CI43">
            <v>24.884764447755217</v>
          </cell>
          <cell r="CJ43">
            <v>115418054.23767604</v>
          </cell>
          <cell r="CK43">
            <v>32010484.424342074</v>
          </cell>
          <cell r="CL43">
            <v>1407.7994256356426</v>
          </cell>
          <cell r="CM43">
            <v>745.63053249195332</v>
          </cell>
          <cell r="CN43">
            <v>557864.83586899191</v>
          </cell>
          <cell r="CO43">
            <v>5926239.464432599</v>
          </cell>
          <cell r="CP43">
            <v>13553694.212190114</v>
          </cell>
          <cell r="CQ43">
            <v>6081025.0585496388</v>
          </cell>
          <cell r="CR43">
            <v>22029156.77397003</v>
          </cell>
          <cell r="CS43">
            <v>10121698.94089248</v>
          </cell>
          <cell r="CT43">
            <v>29943150.27</v>
          </cell>
          <cell r="CU43">
            <v>631625.20059924468</v>
          </cell>
          <cell r="CV43">
            <v>318269.31353814661</v>
          </cell>
          <cell r="CW43">
            <v>183513.04044376471</v>
          </cell>
          <cell r="CX43">
            <v>1883665.7665965182</v>
          </cell>
          <cell r="CY43">
            <v>193796.24571952093</v>
          </cell>
          <cell r="CZ43">
            <v>18061739.585395388</v>
          </cell>
          <cell r="DA43">
            <v>6029510.4786190633</v>
          </cell>
          <cell r="DB43">
            <v>139708462.77883783</v>
          </cell>
          <cell r="DC43">
            <v>824225934.53851867</v>
          </cell>
          <cell r="DD43">
            <v>263838509.11695573</v>
          </cell>
          <cell r="DE43">
            <v>3524957.7389053358</v>
          </cell>
          <cell r="DF43">
            <v>3031405.3497863635</v>
          </cell>
          <cell r="DG43">
            <v>890026461.83984244</v>
          </cell>
          <cell r="DH43">
            <v>443578525.47678006</v>
          </cell>
          <cell r="DI43">
            <v>53719101.778096013</v>
          </cell>
          <cell r="DJ43">
            <v>890026461.83984244</v>
          </cell>
          <cell r="DK43">
            <v>443578525.47678006</v>
          </cell>
          <cell r="DL43">
            <v>53719101.778096013</v>
          </cell>
          <cell r="DM43">
            <v>19063449.757595833</v>
          </cell>
          <cell r="DN43">
            <v>7760776.3766623847</v>
          </cell>
          <cell r="DO43">
            <v>75098548.522156179</v>
          </cell>
          <cell r="DP43">
            <v>35872176.658176437</v>
          </cell>
          <cell r="DQ43">
            <v>221910529.91538134</v>
          </cell>
          <cell r="DR43">
            <v>383155202.47252083</v>
          </cell>
          <cell r="DS43">
            <v>3828515.2987348251</v>
          </cell>
          <cell r="DT43">
            <v>64765769.720786966</v>
          </cell>
          <cell r="DU43">
            <v>12636413.173703903</v>
          </cell>
          <cell r="DV43">
            <v>1548819.8088493813</v>
          </cell>
          <cell r="DW43">
            <v>84663392.56655328</v>
          </cell>
          <cell r="DX43">
            <v>79532680.741678223</v>
          </cell>
          <cell r="DY43">
            <v>8805159.6134367455</v>
          </cell>
          <cell r="DZ43">
            <v>58342116.396365412</v>
          </cell>
          <cell r="EA43">
            <v>65343088.390676782</v>
          </cell>
          <cell r="EB43">
            <v>15603214.224409547</v>
          </cell>
          <cell r="EC43">
            <v>6029510.4786190633</v>
          </cell>
          <cell r="EH43">
            <v>183812.91654239569</v>
          </cell>
          <cell r="EI43">
            <v>1889695.416803088</v>
          </cell>
          <cell r="EJ43">
            <v>151334.31320453656</v>
          </cell>
          <cell r="EK43">
            <v>17898912.267764494</v>
          </cell>
          <cell r="EL43">
            <v>5997119.394646382</v>
          </cell>
          <cell r="EM43">
            <v>142142238.20564327</v>
          </cell>
          <cell r="EN43">
            <v>822053983.9576844</v>
          </cell>
          <cell r="EO43">
            <v>217793206.98360741</v>
          </cell>
          <cell r="EP43">
            <v>6886556.5280711586</v>
          </cell>
          <cell r="EQ43">
            <v>14167109.57895219</v>
          </cell>
          <cell r="ER43">
            <v>1090184780.7630756</v>
          </cell>
          <cell r="ES43">
            <v>430746617.33380836</v>
          </cell>
          <cell r="ET43">
            <v>77780070.586066738</v>
          </cell>
          <cell r="EU43">
            <v>1090184780.7630756</v>
          </cell>
          <cell r="EV43">
            <v>430746617.33380836</v>
          </cell>
          <cell r="EW43">
            <v>77780070.586066738</v>
          </cell>
          <cell r="EX43">
            <v>19005083.244250476</v>
          </cell>
          <cell r="EY43">
            <v>7736489.5383864027</v>
          </cell>
          <cell r="EZ43">
            <v>57500348.449987881</v>
          </cell>
          <cell r="FA43">
            <v>37281404.080303706</v>
          </cell>
          <cell r="FB43">
            <v>225776798.78727445</v>
          </cell>
          <cell r="FC43">
            <v>353202395.97563338</v>
          </cell>
          <cell r="FD43">
            <v>3834163.5314254183</v>
          </cell>
          <cell r="FE43">
            <v>63419948.317563206</v>
          </cell>
          <cell r="FF43">
            <v>12599012.934356958</v>
          </cell>
          <cell r="FG43">
            <v>12666945.633626956</v>
          </cell>
          <cell r="FH43">
            <v>125926053.30534098</v>
          </cell>
          <cell r="FI43">
            <v>77349251.079385117</v>
          </cell>
          <cell r="FJ43">
            <v>10951556.97423128</v>
          </cell>
          <cell r="FK43">
            <v>53212701.44700738</v>
          </cell>
          <cell r="FL43">
            <v>61708264.513244733</v>
          </cell>
          <cell r="FM43">
            <v>13693132.713142628</v>
          </cell>
          <cell r="FN43">
            <v>5997119.394646382</v>
          </cell>
        </row>
        <row r="44">
          <cell r="B44" t="str">
            <v>T_T_T_2</v>
          </cell>
          <cell r="C44" t="str">
            <v>T</v>
          </cell>
          <cell r="D44" t="str">
            <v>T</v>
          </cell>
          <cell r="E44" t="str">
            <v>T</v>
          </cell>
          <cell r="F44">
            <v>2</v>
          </cell>
          <cell r="G44">
            <v>4</v>
          </cell>
          <cell r="I44">
            <v>25160592.569296494</v>
          </cell>
          <cell r="J44">
            <v>39592883.033540234</v>
          </cell>
          <cell r="K44">
            <v>14432290.464243736</v>
          </cell>
          <cell r="L44">
            <v>1100.9211679219125</v>
          </cell>
          <cell r="M44">
            <v>601.76216375416072</v>
          </cell>
          <cell r="N44">
            <v>1702.6833316760733</v>
          </cell>
          <cell r="O44">
            <v>39637069.021345124</v>
          </cell>
          <cell r="P44">
            <v>36708929.393253095</v>
          </cell>
          <cell r="Q44">
            <v>76345998.414598212</v>
          </cell>
          <cell r="R44">
            <v>11393088.726637317</v>
          </cell>
          <cell r="S44">
            <v>3992490.0824439223</v>
          </cell>
          <cell r="T44">
            <v>6320957.637375202</v>
          </cell>
          <cell r="U44">
            <v>21706536.44645644</v>
          </cell>
          <cell r="V44">
            <v>54641881.968141779</v>
          </cell>
          <cell r="W44">
            <v>105939</v>
          </cell>
          <cell r="X44">
            <v>46605.987804893994</v>
          </cell>
          <cell r="Y44">
            <v>2420</v>
          </cell>
          <cell r="Z44">
            <v>3945884.0946390289</v>
          </cell>
          <cell r="AA44">
            <v>3020107.5433956529</v>
          </cell>
          <cell r="AB44">
            <v>3271.0296167327137</v>
          </cell>
          <cell r="AC44">
            <v>43334.958188161283</v>
          </cell>
          <cell r="AD44">
            <v>3271.0296167327137</v>
          </cell>
          <cell r="AE44">
            <v>36724.029616732718</v>
          </cell>
          <cell r="AF44">
            <v>3271.0296167327137</v>
          </cell>
          <cell r="AG44">
            <v>2980112.4841621872</v>
          </cell>
          <cell r="AH44">
            <v>449720.69922709482</v>
          </cell>
          <cell r="AI44">
            <v>476055.85201628134</v>
          </cell>
          <cell r="AJ44">
            <v>296375.39849181438</v>
          </cell>
          <cell r="AK44">
            <v>856870.4633664029</v>
          </cell>
          <cell r="AL44">
            <v>84809881.963623077</v>
          </cell>
          <cell r="AM44">
            <v>6392469</v>
          </cell>
          <cell r="AN44">
            <v>77954632.071653485</v>
          </cell>
          <cell r="AO44">
            <v>462780.89196959609</v>
          </cell>
          <cell r="AP44">
            <v>682137.62732585322</v>
          </cell>
          <cell r="AQ44">
            <v>758283.58394166164</v>
          </cell>
          <cell r="AR44">
            <v>10486406.369604705</v>
          </cell>
          <cell r="AS44">
            <v>119.9874796271564</v>
          </cell>
          <cell r="AT44">
            <v>3271.0296167327137</v>
          </cell>
          <cell r="AU44">
            <v>0</v>
          </cell>
          <cell r="AV44">
            <v>-43334.958188161283</v>
          </cell>
          <cell r="AW44">
            <v>39633797.991728395</v>
          </cell>
          <cell r="AX44">
            <v>0</v>
          </cell>
          <cell r="AY44">
            <v>2420</v>
          </cell>
          <cell r="AZ44">
            <v>39636217.991728395</v>
          </cell>
          <cell r="BA44">
            <v>10486406.369604705</v>
          </cell>
          <cell r="BB44">
            <v>0</v>
          </cell>
          <cell r="BC44">
            <v>0</v>
          </cell>
          <cell r="BD44">
            <v>11059870.125592012</v>
          </cell>
          <cell r="BE44">
            <v>8597728.5388778728</v>
          </cell>
          <cell r="BF44">
            <v>2462141.5867141401</v>
          </cell>
          <cell r="BG44">
            <v>333218.60104530415</v>
          </cell>
          <cell r="BH44">
            <v>0</v>
          </cell>
          <cell r="BI44">
            <v>11393088.726637317</v>
          </cell>
          <cell r="BJ44">
            <v>0</v>
          </cell>
          <cell r="BK44">
            <v>105939</v>
          </cell>
          <cell r="BL44">
            <v>0</v>
          </cell>
          <cell r="BM44">
            <v>10040</v>
          </cell>
          <cell r="BN44">
            <v>10040</v>
          </cell>
          <cell r="BO44">
            <v>47.755411255411246</v>
          </cell>
          <cell r="BP44">
            <v>20.761904761904759</v>
          </cell>
          <cell r="BQ44">
            <v>68.517316017316006</v>
          </cell>
          <cell r="BR44">
            <v>1579.8152003749594</v>
          </cell>
          <cell r="BS44">
            <v>40.242251121313622</v>
          </cell>
          <cell r="BT44">
            <v>82.35130369891931</v>
          </cell>
          <cell r="BU44">
            <v>0.27457648088077846</v>
          </cell>
          <cell r="BV44">
            <v>61.358203460885314</v>
          </cell>
          <cell r="BW44">
            <v>61.235351359347618</v>
          </cell>
          <cell r="BX44">
            <v>122.59355482023292</v>
          </cell>
          <cell r="BY44">
            <v>57.709577084838926</v>
          </cell>
          <cell r="BZ44">
            <v>24.916303094961165</v>
          </cell>
          <cell r="CA44">
            <v>82.625880179800077</v>
          </cell>
          <cell r="CB44">
            <v>1039.2883879801464</v>
          </cell>
          <cell r="CC44">
            <v>540.52681239481319</v>
          </cell>
          <cell r="CD44">
            <v>3.9232028569271642</v>
          </cell>
          <cell r="CE44">
            <v>36.319048264386453</v>
          </cell>
          <cell r="CF44">
            <v>57.435000603958152</v>
          </cell>
          <cell r="CG44">
            <v>24.916303094961165</v>
          </cell>
          <cell r="CH44">
            <v>0.27457648088077846</v>
          </cell>
          <cell r="CI44">
            <v>0</v>
          </cell>
          <cell r="CJ44">
            <v>8597728.5388778728</v>
          </cell>
          <cell r="CK44">
            <v>2462141.5867141406</v>
          </cell>
          <cell r="CL44">
            <v>10.047619047619047</v>
          </cell>
          <cell r="CM44">
            <v>12.047619047619047</v>
          </cell>
          <cell r="CN44">
            <v>6392469</v>
          </cell>
          <cell r="CO44">
            <v>0</v>
          </cell>
          <cell r="CP44">
            <v>226336.41982546085</v>
          </cell>
          <cell r="CQ44">
            <v>202286.04897790751</v>
          </cell>
          <cell r="CR44">
            <v>490980.05059937877</v>
          </cell>
          <cell r="CS44">
            <v>1080801.6085043936</v>
          </cell>
          <cell r="CT44">
            <v>2170516</v>
          </cell>
          <cell r="CU44">
            <v>1718773.982528728</v>
          </cell>
          <cell r="CV44">
            <v>696877.13715988025</v>
          </cell>
          <cell r="CW44">
            <v>1712.5225178426815</v>
          </cell>
          <cell r="CX44">
            <v>59693.924263938607</v>
          </cell>
          <cell r="CY44">
            <v>7.9316830526639528</v>
          </cell>
          <cell r="CZ44">
            <v>1482.0428627782362</v>
          </cell>
          <cell r="DA44">
            <v>19608.255877895554</v>
          </cell>
          <cell r="DB44">
            <v>0</v>
          </cell>
          <cell r="DC44">
            <v>3151.0421371055572</v>
          </cell>
          <cell r="DD44">
            <v>29737907.042137105</v>
          </cell>
          <cell r="DE44">
            <v>3199644.0421371055</v>
          </cell>
          <cell r="DF44">
            <v>323605.0421371056</v>
          </cell>
          <cell r="DG44">
            <v>3395.1537526233278</v>
          </cell>
          <cell r="DH44">
            <v>177959.4139567049</v>
          </cell>
          <cell r="DI44">
            <v>3395.1537526233278</v>
          </cell>
          <cell r="DJ44">
            <v>3395.1537526233278</v>
          </cell>
          <cell r="DK44">
            <v>177959.4139567049</v>
          </cell>
          <cell r="DL44">
            <v>3395.1537526233278</v>
          </cell>
          <cell r="DM44">
            <v>476055.85201628134</v>
          </cell>
          <cell r="DN44">
            <v>284444.04213710554</v>
          </cell>
          <cell r="DO44">
            <v>5800780.0421371059</v>
          </cell>
          <cell r="DP44">
            <v>119.9874796271564</v>
          </cell>
          <cell r="DQ44">
            <v>119.9874796271564</v>
          </cell>
          <cell r="DR44">
            <v>9895770.9621116612</v>
          </cell>
          <cell r="DS44">
            <v>3072810.3511159904</v>
          </cell>
          <cell r="DT44">
            <v>204474.1000337397</v>
          </cell>
          <cell r="DU44">
            <v>34113.225574865246</v>
          </cell>
          <cell r="DV44">
            <v>9613.5589081985854</v>
          </cell>
          <cell r="DW44">
            <v>119.9874796271564</v>
          </cell>
          <cell r="DX44">
            <v>40183.916051055727</v>
          </cell>
          <cell r="DY44">
            <v>119.9874796271564</v>
          </cell>
          <cell r="DZ44">
            <v>119.9874796271564</v>
          </cell>
          <cell r="EA44">
            <v>119.9874796271564</v>
          </cell>
          <cell r="EB44">
            <v>407.4420250817019</v>
          </cell>
          <cell r="EC44">
            <v>19608.255877895554</v>
          </cell>
          <cell r="EH44">
            <v>1868.2063831011069</v>
          </cell>
          <cell r="EI44">
            <v>59276.644651569375</v>
          </cell>
          <cell r="EJ44">
            <v>7.9316830526639528</v>
          </cell>
          <cell r="EK44">
            <v>1482.0428627782362</v>
          </cell>
          <cell r="EL44">
            <v>19608.255877895554</v>
          </cell>
          <cell r="EM44">
            <v>0</v>
          </cell>
          <cell r="EN44">
            <v>3437.5005132060619</v>
          </cell>
          <cell r="EO44">
            <v>10067396.95505866</v>
          </cell>
          <cell r="EP44">
            <v>1286525.5005132062</v>
          </cell>
          <cell r="EQ44">
            <v>119765.50051320605</v>
          </cell>
          <cell r="ER44">
            <v>3994.1121753789289</v>
          </cell>
          <cell r="ES44">
            <v>178558.37237946052</v>
          </cell>
          <cell r="ET44">
            <v>3994.1121753789289</v>
          </cell>
          <cell r="EU44">
            <v>3994.1121753789289</v>
          </cell>
          <cell r="EV44">
            <v>178558.37237946052</v>
          </cell>
          <cell r="EW44">
            <v>3994.1121753789289</v>
          </cell>
          <cell r="EX44">
            <v>298471.5831196545</v>
          </cell>
          <cell r="EY44">
            <v>289738.59142229694</v>
          </cell>
          <cell r="EZ44">
            <v>847594.22778593318</v>
          </cell>
          <cell r="FA44">
            <v>13162.078388718066</v>
          </cell>
          <cell r="FB44">
            <v>96611.356051055729</v>
          </cell>
          <cell r="FC44">
            <v>9786930.3987350371</v>
          </cell>
          <cell r="FD44">
            <v>119.9874796271564</v>
          </cell>
          <cell r="FE44">
            <v>204474.1000337397</v>
          </cell>
          <cell r="FF44">
            <v>34113.225574865246</v>
          </cell>
          <cell r="FG44">
            <v>9613.5589081985854</v>
          </cell>
          <cell r="FH44">
            <v>119.9874796271564</v>
          </cell>
          <cell r="FI44">
            <v>40183.916051055727</v>
          </cell>
          <cell r="FJ44">
            <v>119.9874796271564</v>
          </cell>
          <cell r="FK44">
            <v>119.9874796271564</v>
          </cell>
          <cell r="FL44">
            <v>119.9874796271564</v>
          </cell>
          <cell r="FM44">
            <v>407.4420250817019</v>
          </cell>
          <cell r="FN44">
            <v>19608.255877895554</v>
          </cell>
        </row>
        <row r="45">
          <cell r="B45" t="str">
            <v>T_T_T_3</v>
          </cell>
          <cell r="C45" t="str">
            <v>T</v>
          </cell>
          <cell r="D45" t="str">
            <v>T</v>
          </cell>
          <cell r="E45" t="str">
            <v>T</v>
          </cell>
          <cell r="F45">
            <v>3</v>
          </cell>
          <cell r="G45">
            <v>4</v>
          </cell>
          <cell r="I45">
            <v>5356806</v>
          </cell>
          <cell r="J45">
            <v>5549112</v>
          </cell>
          <cell r="K45">
            <v>192306</v>
          </cell>
          <cell r="L45">
            <v>170</v>
          </cell>
          <cell r="M45">
            <v>51</v>
          </cell>
          <cell r="N45">
            <v>221</v>
          </cell>
          <cell r="O45">
            <v>5549112</v>
          </cell>
          <cell r="P45">
            <v>0</v>
          </cell>
          <cell r="Q45">
            <v>5549112</v>
          </cell>
          <cell r="R45">
            <v>1503555</v>
          </cell>
          <cell r="S45">
            <v>0</v>
          </cell>
          <cell r="T45">
            <v>192306</v>
          </cell>
          <cell r="U45">
            <v>1695861</v>
          </cell>
          <cell r="V45">
            <v>3853251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192306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5549112</v>
          </cell>
          <cell r="AX45">
            <v>0</v>
          </cell>
          <cell r="AY45">
            <v>0</v>
          </cell>
          <cell r="AZ45">
            <v>5549112</v>
          </cell>
          <cell r="BA45">
            <v>192306</v>
          </cell>
          <cell r="BB45">
            <v>0</v>
          </cell>
          <cell r="BC45">
            <v>0</v>
          </cell>
          <cell r="BD45">
            <v>1503555</v>
          </cell>
          <cell r="BE45">
            <v>1503555</v>
          </cell>
          <cell r="BF45">
            <v>0</v>
          </cell>
          <cell r="BG45">
            <v>0</v>
          </cell>
          <cell r="BH45">
            <v>0</v>
          </cell>
          <cell r="BI45">
            <v>1503555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220</v>
          </cell>
          <cell r="BS45">
            <v>0</v>
          </cell>
          <cell r="BT45">
            <v>1</v>
          </cell>
          <cell r="BU45">
            <v>0</v>
          </cell>
          <cell r="BV45">
            <v>0</v>
          </cell>
          <cell r="BW45">
            <v>1</v>
          </cell>
          <cell r="BX45">
            <v>1</v>
          </cell>
          <cell r="BY45">
            <v>0</v>
          </cell>
          <cell r="BZ45">
            <v>1</v>
          </cell>
          <cell r="CA45">
            <v>1</v>
          </cell>
          <cell r="CB45">
            <v>170</v>
          </cell>
          <cell r="CC45">
            <v>50</v>
          </cell>
          <cell r="CD45">
            <v>0</v>
          </cell>
          <cell r="CE45">
            <v>0</v>
          </cell>
          <cell r="CF45">
            <v>0</v>
          </cell>
          <cell r="CG45">
            <v>1</v>
          </cell>
          <cell r="CH45">
            <v>0</v>
          </cell>
          <cell r="CI45">
            <v>0</v>
          </cell>
          <cell r="CJ45">
            <v>1503555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5549112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192306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4264269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</row>
        <row r="46">
          <cell r="B46" t="str">
            <v>T_T_T_4</v>
          </cell>
          <cell r="C46" t="str">
            <v>T</v>
          </cell>
          <cell r="D46" t="str">
            <v>T</v>
          </cell>
          <cell r="E46" t="str">
            <v>T</v>
          </cell>
          <cell r="F46">
            <v>4</v>
          </cell>
          <cell r="G46">
            <v>4</v>
          </cell>
          <cell r="I46">
            <v>14203988</v>
          </cell>
          <cell r="J46">
            <v>16021665</v>
          </cell>
          <cell r="K46">
            <v>1817677</v>
          </cell>
          <cell r="L46">
            <v>76</v>
          </cell>
          <cell r="M46">
            <v>39</v>
          </cell>
          <cell r="N46">
            <v>115</v>
          </cell>
          <cell r="O46">
            <v>16021665</v>
          </cell>
          <cell r="P46">
            <v>11385251</v>
          </cell>
          <cell r="Q46">
            <v>27406916</v>
          </cell>
          <cell r="R46">
            <v>1971849</v>
          </cell>
          <cell r="S46">
            <v>0</v>
          </cell>
          <cell r="T46">
            <v>1817677</v>
          </cell>
          <cell r="U46">
            <v>3789526</v>
          </cell>
          <cell r="V46">
            <v>23617390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1817677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16021665</v>
          </cell>
          <cell r="AX46">
            <v>0</v>
          </cell>
          <cell r="AY46">
            <v>0</v>
          </cell>
          <cell r="AZ46">
            <v>16021665</v>
          </cell>
          <cell r="BA46">
            <v>1817677</v>
          </cell>
          <cell r="BB46">
            <v>0</v>
          </cell>
          <cell r="BC46">
            <v>0</v>
          </cell>
          <cell r="BD46">
            <v>1971849</v>
          </cell>
          <cell r="BE46">
            <v>1971849</v>
          </cell>
          <cell r="BF46">
            <v>0</v>
          </cell>
          <cell r="BG46">
            <v>0</v>
          </cell>
          <cell r="BH46">
            <v>0</v>
          </cell>
          <cell r="BI46">
            <v>1971849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1</v>
          </cell>
          <cell r="BP46">
            <v>2</v>
          </cell>
          <cell r="BQ46">
            <v>3</v>
          </cell>
          <cell r="BR46">
            <v>104</v>
          </cell>
          <cell r="BS46">
            <v>11</v>
          </cell>
          <cell r="BT46">
            <v>0</v>
          </cell>
          <cell r="BU46">
            <v>0</v>
          </cell>
          <cell r="BV46">
            <v>9</v>
          </cell>
          <cell r="BW46">
            <v>2</v>
          </cell>
          <cell r="BX46">
            <v>11</v>
          </cell>
          <cell r="BY46">
            <v>0</v>
          </cell>
          <cell r="BZ46">
            <v>0</v>
          </cell>
          <cell r="CA46">
            <v>0</v>
          </cell>
          <cell r="CB46">
            <v>67</v>
          </cell>
          <cell r="CC46">
            <v>37</v>
          </cell>
          <cell r="CD46">
            <v>9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1971849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665705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16021665</v>
          </cell>
          <cell r="DE46">
            <v>171837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1817677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</row>
        <row r="47">
          <cell r="B47" t="str">
            <v>T_T_T_5</v>
          </cell>
          <cell r="C47" t="str">
            <v>T</v>
          </cell>
          <cell r="D47" t="str">
            <v>T</v>
          </cell>
          <cell r="E47" t="str">
            <v>T</v>
          </cell>
          <cell r="F47">
            <v>5</v>
          </cell>
          <cell r="G47">
            <v>4</v>
          </cell>
          <cell r="I47">
            <v>-1379595.819966357</v>
          </cell>
          <cell r="J47">
            <v>647074.02584507782</v>
          </cell>
          <cell r="K47">
            <v>2026669.8458114348</v>
          </cell>
          <cell r="L47">
            <v>158.06982323232322</v>
          </cell>
          <cell r="M47">
            <v>117.71307218766896</v>
          </cell>
          <cell r="N47">
            <v>275.78289541999214</v>
          </cell>
          <cell r="O47">
            <v>9813159.0249377415</v>
          </cell>
          <cell r="P47">
            <v>126000</v>
          </cell>
          <cell r="Q47">
            <v>9939159.0249377415</v>
          </cell>
          <cell r="R47">
            <v>1068345.5751523834</v>
          </cell>
          <cell r="S47">
            <v>7689454.5579613494</v>
          </cell>
          <cell r="T47">
            <v>916140.03694274975</v>
          </cell>
          <cell r="U47">
            <v>9673940.1700564809</v>
          </cell>
          <cell r="V47">
            <v>-2277459.1451187409</v>
          </cell>
          <cell r="W47">
            <v>0</v>
          </cell>
          <cell r="X47">
            <v>6623406.9990926636</v>
          </cell>
          <cell r="Y47">
            <v>-2542678</v>
          </cell>
          <cell r="Z47">
            <v>1066047.558868685</v>
          </cell>
          <cell r="AA47">
            <v>585357.375</v>
          </cell>
          <cell r="AB47">
            <v>5467656.9338174369</v>
          </cell>
          <cell r="AC47">
            <v>1155750.0652752265</v>
          </cell>
          <cell r="AD47">
            <v>268281.12199300702</v>
          </cell>
          <cell r="AE47">
            <v>0</v>
          </cell>
          <cell r="AF47">
            <v>306357.375</v>
          </cell>
          <cell r="AG47">
            <v>279000</v>
          </cell>
          <cell r="AH47">
            <v>381544.35931742989</v>
          </cell>
          <cell r="AI47">
            <v>99145.82455125518</v>
          </cell>
          <cell r="AJ47">
            <v>6891.25</v>
          </cell>
          <cell r="AK47">
            <v>5842</v>
          </cell>
          <cell r="AL47">
            <v>300000</v>
          </cell>
          <cell r="AM47">
            <v>300000</v>
          </cell>
          <cell r="AN47">
            <v>0</v>
          </cell>
          <cell r="AO47">
            <v>0</v>
          </cell>
          <cell r="AP47">
            <v>18363</v>
          </cell>
          <cell r="AQ47">
            <v>0</v>
          </cell>
          <cell r="AR47">
            <v>960622.28694274963</v>
          </cell>
          <cell r="AS47">
            <v>695443.2888888889</v>
          </cell>
          <cell r="AT47">
            <v>7020264.2377507808</v>
          </cell>
          <cell r="AU47">
            <v>-2542678</v>
          </cell>
          <cell r="AV47">
            <v>-2145820.7613418838</v>
          </cell>
          <cell r="AW47">
            <v>2792894.7871869616</v>
          </cell>
          <cell r="AX47">
            <v>0</v>
          </cell>
          <cell r="AY47">
            <v>0</v>
          </cell>
          <cell r="AZ47">
            <v>2792894.7871869616</v>
          </cell>
          <cell r="BA47">
            <v>960622.28694274963</v>
          </cell>
          <cell r="BB47">
            <v>0</v>
          </cell>
          <cell r="BC47">
            <v>0</v>
          </cell>
          <cell r="BD47">
            <v>1041725.5973434539</v>
          </cell>
          <cell r="BE47">
            <v>916339.46272029937</v>
          </cell>
          <cell r="BF47">
            <v>125386.13462315462</v>
          </cell>
          <cell r="BG47">
            <v>26619.97780892942</v>
          </cell>
          <cell r="BH47">
            <v>0</v>
          </cell>
          <cell r="BI47">
            <v>1068345.5751523834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62.466112203208972</v>
          </cell>
          <cell r="BP47">
            <v>32.179953379953382</v>
          </cell>
          <cell r="BQ47">
            <v>94.646065583162354</v>
          </cell>
          <cell r="BR47">
            <v>246.09996029955707</v>
          </cell>
          <cell r="BS47">
            <v>0</v>
          </cell>
          <cell r="BT47">
            <v>29.682935120435118</v>
          </cell>
          <cell r="BU47">
            <v>0</v>
          </cell>
          <cell r="BV47">
            <v>22.029166666666665</v>
          </cell>
          <cell r="BW47">
            <v>7.6537684537684534</v>
          </cell>
          <cell r="BX47">
            <v>29.682935120435118</v>
          </cell>
          <cell r="BY47">
            <v>22.029166666666665</v>
          </cell>
          <cell r="BZ47">
            <v>7.6537684537684534</v>
          </cell>
          <cell r="CA47">
            <v>29.682935120435118</v>
          </cell>
          <cell r="CB47">
            <v>136.04065656565655</v>
          </cell>
          <cell r="CC47">
            <v>110.05930373390051</v>
          </cell>
          <cell r="CD47">
            <v>0</v>
          </cell>
          <cell r="CE47">
            <v>0</v>
          </cell>
          <cell r="CF47">
            <v>22.029166666666665</v>
          </cell>
          <cell r="CG47">
            <v>7.6537684537684534</v>
          </cell>
          <cell r="CH47">
            <v>0</v>
          </cell>
          <cell r="CI47">
            <v>0</v>
          </cell>
          <cell r="CJ47">
            <v>916339.46272029937</v>
          </cell>
          <cell r="CK47">
            <v>125386.13462315462</v>
          </cell>
          <cell r="CL47">
            <v>0</v>
          </cell>
          <cell r="CM47">
            <v>0</v>
          </cell>
          <cell r="CN47">
            <v>300000</v>
          </cell>
          <cell r="CO47">
            <v>0</v>
          </cell>
          <cell r="CP47">
            <v>161745</v>
          </cell>
          <cell r="CQ47">
            <v>0</v>
          </cell>
          <cell r="CR47">
            <v>0</v>
          </cell>
          <cell r="CS47">
            <v>13386</v>
          </cell>
          <cell r="CT47">
            <v>786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161088.26669857922</v>
          </cell>
          <cell r="DA47">
            <v>58711.092618850678</v>
          </cell>
          <cell r="DB47">
            <v>0</v>
          </cell>
          <cell r="DC47">
            <v>4667235</v>
          </cell>
          <cell r="DD47">
            <v>697216.72727272729</v>
          </cell>
          <cell r="DE47">
            <v>0</v>
          </cell>
          <cell r="DF47">
            <v>16295</v>
          </cell>
          <cell r="DG47">
            <v>8120285.869044953</v>
          </cell>
          <cell r="DH47">
            <v>1622791.3466148565</v>
          </cell>
          <cell r="DI47">
            <v>602364.49163790094</v>
          </cell>
          <cell r="DJ47">
            <v>8120285.869044953</v>
          </cell>
          <cell r="DK47">
            <v>1622791.3466148565</v>
          </cell>
          <cell r="DL47">
            <v>602364.49163790094</v>
          </cell>
          <cell r="DM47">
            <v>99145.82455125518</v>
          </cell>
          <cell r="DN47">
            <v>0</v>
          </cell>
          <cell r="DO47">
            <v>101274</v>
          </cell>
          <cell r="DP47">
            <v>695443.2888888889</v>
          </cell>
          <cell r="DQ47">
            <v>2353029.2377507794</v>
          </cell>
          <cell r="DR47">
            <v>1400234.7710253457</v>
          </cell>
          <cell r="DS47">
            <v>63000</v>
          </cell>
          <cell r="DT47">
            <v>853095.46272029937</v>
          </cell>
          <cell r="DU47">
            <v>107586.13462315462</v>
          </cell>
          <cell r="DV47">
            <v>10324.977808929423</v>
          </cell>
          <cell r="DW47">
            <v>1229858.9338174372</v>
          </cell>
          <cell r="DX47">
            <v>1155750.0652752265</v>
          </cell>
          <cell r="DY47">
            <v>268281.12199300702</v>
          </cell>
          <cell r="DZ47">
            <v>0</v>
          </cell>
          <cell r="EA47">
            <v>156357.375</v>
          </cell>
          <cell r="EB47">
            <v>0</v>
          </cell>
          <cell r="EC47">
            <v>58711.092618850678</v>
          </cell>
          <cell r="EH47">
            <v>0</v>
          </cell>
          <cell r="EI47">
            <v>0</v>
          </cell>
          <cell r="EJ47">
            <v>0</v>
          </cell>
          <cell r="EK47">
            <v>161088.26669857922</v>
          </cell>
          <cell r="EL47">
            <v>58711.092618850678</v>
          </cell>
          <cell r="EM47">
            <v>0</v>
          </cell>
          <cell r="EN47">
            <v>4667235</v>
          </cell>
          <cell r="EO47">
            <v>634216.72727272729</v>
          </cell>
          <cell r="EP47">
            <v>0</v>
          </cell>
          <cell r="EQ47">
            <v>16295</v>
          </cell>
          <cell r="ER47">
            <v>8120285.869044953</v>
          </cell>
          <cell r="ES47">
            <v>1622791.3466148565</v>
          </cell>
          <cell r="ET47">
            <v>602364.49163790094</v>
          </cell>
          <cell r="EU47">
            <v>8120285.869044953</v>
          </cell>
          <cell r="EV47">
            <v>1622791.3466148565</v>
          </cell>
          <cell r="EW47">
            <v>602364.49163790094</v>
          </cell>
          <cell r="EX47">
            <v>99145.82455125518</v>
          </cell>
          <cell r="EY47">
            <v>0</v>
          </cell>
          <cell r="EZ47">
            <v>16974</v>
          </cell>
          <cell r="FA47">
            <v>695443.2888888889</v>
          </cell>
          <cell r="FB47">
            <v>2353029.2377507794</v>
          </cell>
          <cell r="FC47">
            <v>1400234.7710253457</v>
          </cell>
          <cell r="FD47">
            <v>63000</v>
          </cell>
          <cell r="FE47">
            <v>853095.46272029937</v>
          </cell>
          <cell r="FF47">
            <v>107586.13462315462</v>
          </cell>
          <cell r="FG47">
            <v>10324.977808929423</v>
          </cell>
          <cell r="FH47">
            <v>1229858.9338174372</v>
          </cell>
          <cell r="FI47">
            <v>1155750.0652752265</v>
          </cell>
          <cell r="FJ47">
            <v>268281.12199300702</v>
          </cell>
          <cell r="FK47">
            <v>0</v>
          </cell>
          <cell r="FL47">
            <v>156357.375</v>
          </cell>
          <cell r="FM47">
            <v>0</v>
          </cell>
          <cell r="FN47">
            <v>58711.092618850678</v>
          </cell>
        </row>
        <row r="48">
          <cell r="B48" t="str">
            <v>T_WT_T_T</v>
          </cell>
          <cell r="C48" t="str">
            <v>T</v>
          </cell>
          <cell r="D48" t="str">
            <v>WT</v>
          </cell>
          <cell r="E48" t="str">
            <v>T</v>
          </cell>
          <cell r="F48" t="str">
            <v>T</v>
          </cell>
          <cell r="G48">
            <v>2</v>
          </cell>
          <cell r="I48">
            <v>70189975.471549034</v>
          </cell>
          <cell r="J48">
            <v>92148308.387714133</v>
          </cell>
          <cell r="K48">
            <v>21958332.916165102</v>
          </cell>
          <cell r="L48">
            <v>3282.1657936561264</v>
          </cell>
          <cell r="M48">
            <v>1523.9577875371194</v>
          </cell>
          <cell r="N48">
            <v>4806.1235811932474</v>
          </cell>
          <cell r="O48">
            <v>508917658.80092859</v>
          </cell>
          <cell r="P48">
            <v>291669.99708114046</v>
          </cell>
          <cell r="Q48">
            <v>509209328.79800969</v>
          </cell>
          <cell r="R48">
            <v>8766508.5803579688</v>
          </cell>
          <cell r="S48">
            <v>434927283.32551593</v>
          </cell>
          <cell r="T48">
            <v>3933887.1106776041</v>
          </cell>
          <cell r="U48">
            <v>447627679.01655179</v>
          </cell>
          <cell r="V48">
            <v>63858963.78145808</v>
          </cell>
          <cell r="W48">
            <v>376175.23595505615</v>
          </cell>
          <cell r="X48">
            <v>418937853.41321445</v>
          </cell>
          <cell r="Y48">
            <v>2168503</v>
          </cell>
          <cell r="Z48">
            <v>15989429.9123016</v>
          </cell>
          <cell r="AA48">
            <v>6180886.0824936274</v>
          </cell>
          <cell r="AB48">
            <v>338478028.27858508</v>
          </cell>
          <cell r="AC48">
            <v>80459825.134629264</v>
          </cell>
          <cell r="AD48">
            <v>3296232.6304923594</v>
          </cell>
          <cell r="AE48">
            <v>5352104.5749368044</v>
          </cell>
          <cell r="AF48">
            <v>306364.45271458192</v>
          </cell>
          <cell r="AG48">
            <v>522417.05484224152</v>
          </cell>
          <cell r="AH48">
            <v>8505413.7111978643</v>
          </cell>
          <cell r="AI48">
            <v>1303130.118610108</v>
          </cell>
          <cell r="AJ48">
            <v>14062.462015249053</v>
          </cell>
          <cell r="AK48">
            <v>238224.75422136142</v>
          </cell>
          <cell r="AL48">
            <v>935.62413181031513</v>
          </cell>
          <cell r="AM48">
            <v>908.16203596109392</v>
          </cell>
          <cell r="AN48">
            <v>3.0417047269595558</v>
          </cell>
          <cell r="AO48">
            <v>24.420391122261726</v>
          </cell>
          <cell r="AP48">
            <v>907284.51746708248</v>
          </cell>
          <cell r="AQ48">
            <v>65583.998573573044</v>
          </cell>
          <cell r="AR48">
            <v>5968903.0038635014</v>
          </cell>
          <cell r="AS48">
            <v>71225146.88383925</v>
          </cell>
          <cell r="AT48">
            <v>432433982.54235846</v>
          </cell>
          <cell r="AU48">
            <v>2155362</v>
          </cell>
          <cell r="AV48">
            <v>15651491.129143959</v>
          </cell>
          <cell r="AW48">
            <v>76483676.258570164</v>
          </cell>
          <cell r="AX48">
            <v>13141</v>
          </cell>
          <cell r="AY48">
            <v>0</v>
          </cell>
          <cell r="AZ48">
            <v>76496817.258570164</v>
          </cell>
          <cell r="BA48">
            <v>6077714.0038635014</v>
          </cell>
          <cell r="BB48">
            <v>13141</v>
          </cell>
          <cell r="BC48">
            <v>121952</v>
          </cell>
          <cell r="BD48">
            <v>8505090.6163429972</v>
          </cell>
          <cell r="BE48">
            <v>6648687.432350155</v>
          </cell>
          <cell r="BF48">
            <v>1856403.1839928441</v>
          </cell>
          <cell r="BG48">
            <v>261417.96401497285</v>
          </cell>
          <cell r="BH48">
            <v>0</v>
          </cell>
          <cell r="BI48">
            <v>8766508.5803579688</v>
          </cell>
          <cell r="BJ48">
            <v>0</v>
          </cell>
          <cell r="BK48">
            <v>376175.23595505615</v>
          </cell>
          <cell r="BL48">
            <v>33030</v>
          </cell>
          <cell r="BM48">
            <v>1007830</v>
          </cell>
          <cell r="BN48">
            <v>1040860</v>
          </cell>
          <cell r="BO48">
            <v>327.35767340037461</v>
          </cell>
          <cell r="BP48">
            <v>78.014058984493772</v>
          </cell>
          <cell r="BQ48">
            <v>405.37173238486844</v>
          </cell>
          <cell r="BR48">
            <v>4330.9509938802848</v>
          </cell>
          <cell r="BS48">
            <v>104.25343060420526</v>
          </cell>
          <cell r="BT48">
            <v>364.88372991751731</v>
          </cell>
          <cell r="BU48">
            <v>6.0354267912404289</v>
          </cell>
          <cell r="BV48">
            <v>356.81779468666195</v>
          </cell>
          <cell r="BW48">
            <v>112.31936583506054</v>
          </cell>
          <cell r="BX48">
            <v>469.13716052172248</v>
          </cell>
          <cell r="BY48">
            <v>286.19076478915787</v>
          </cell>
          <cell r="BZ48">
            <v>84.728391919599815</v>
          </cell>
          <cell r="CA48">
            <v>370.91915670875761</v>
          </cell>
          <cell r="CB48">
            <v>2921.2268894291383</v>
          </cell>
          <cell r="CC48">
            <v>1409.7241044511461</v>
          </cell>
          <cell r="CD48">
            <v>74.748139437831497</v>
          </cell>
          <cell r="CE48">
            <v>29.505291166373731</v>
          </cell>
          <cell r="CF48">
            <v>282.06965524883043</v>
          </cell>
          <cell r="CG48">
            <v>82.814074668686814</v>
          </cell>
          <cell r="CH48">
            <v>4.1211095403274491</v>
          </cell>
          <cell r="CI48">
            <v>1.9143172509129815</v>
          </cell>
          <cell r="CJ48">
            <v>6648687.432350154</v>
          </cell>
          <cell r="CK48">
            <v>1856403.1839928436</v>
          </cell>
          <cell r="CL48">
            <v>44.439979089011345</v>
          </cell>
          <cell r="CM48">
            <v>11.07902097902098</v>
          </cell>
          <cell r="CN48">
            <v>908.16203596109392</v>
          </cell>
          <cell r="CO48">
            <v>3656742.9268831145</v>
          </cell>
          <cell r="CP48">
            <v>4319115.0405281447</v>
          </cell>
          <cell r="CQ48">
            <v>322448.17347416701</v>
          </cell>
          <cell r="CR48">
            <v>19489.097843595307</v>
          </cell>
          <cell r="CS48">
            <v>899182.06306503806</v>
          </cell>
          <cell r="CT48">
            <v>6514400</v>
          </cell>
          <cell r="CU48">
            <v>7048.5786400137858</v>
          </cell>
          <cell r="CV48">
            <v>17427.942712720447</v>
          </cell>
          <cell r="CW48">
            <v>25791.389448921549</v>
          </cell>
          <cell r="CX48">
            <v>22364.666411931059</v>
          </cell>
          <cell r="CY48">
            <v>8280.3370111346576</v>
          </cell>
          <cell r="CZ48">
            <v>134052.03011914756</v>
          </cell>
          <cell r="DA48">
            <v>64775.203182152211</v>
          </cell>
          <cell r="DB48">
            <v>71201118.755135477</v>
          </cell>
          <cell r="DC48">
            <v>383478939.75522178</v>
          </cell>
          <cell r="DD48">
            <v>1388774.0663328972</v>
          </cell>
          <cell r="DE48">
            <v>76778.755221786123</v>
          </cell>
          <cell r="DF48">
            <v>158194.22522178612</v>
          </cell>
          <cell r="DG48">
            <v>361957790.59215266</v>
          </cell>
          <cell r="DH48">
            <v>88028378.992851615</v>
          </cell>
          <cell r="DI48">
            <v>3792432.7610799642</v>
          </cell>
          <cell r="DJ48">
            <v>361957790.59215266</v>
          </cell>
          <cell r="DK48">
            <v>88028378.992851615</v>
          </cell>
          <cell r="DL48">
            <v>3792432.7610799642</v>
          </cell>
          <cell r="DM48">
            <v>1303130.118610108</v>
          </cell>
          <cell r="DN48">
            <v>6210.9996662305603</v>
          </cell>
          <cell r="DO48">
            <v>3210864.9996662308</v>
          </cell>
          <cell r="DP48">
            <v>24028.128703782091</v>
          </cell>
          <cell r="DQ48">
            <v>48955042.78713657</v>
          </cell>
          <cell r="DR48">
            <v>3869755.3083980046</v>
          </cell>
          <cell r="DS48">
            <v>212571.07982339317</v>
          </cell>
          <cell r="DT48">
            <v>1577523.7539852886</v>
          </cell>
          <cell r="DU48">
            <v>790585.5905356399</v>
          </cell>
          <cell r="DV48">
            <v>103223.73879318671</v>
          </cell>
          <cell r="DW48">
            <v>29654412.523363348</v>
          </cell>
          <cell r="DX48">
            <v>2459161.7594074891</v>
          </cell>
          <cell r="DY48">
            <v>245130.8752705736</v>
          </cell>
          <cell r="DZ48">
            <v>347875.31971501803</v>
          </cell>
          <cell r="EA48">
            <v>5475.3197150180467</v>
          </cell>
          <cell r="EB48">
            <v>40214.7996204554</v>
          </cell>
          <cell r="EC48">
            <v>64775.203182152211</v>
          </cell>
          <cell r="EH48">
            <v>25791.389448921549</v>
          </cell>
          <cell r="EI48">
            <v>22364.666411931059</v>
          </cell>
          <cell r="EJ48">
            <v>8465.3364114234537</v>
          </cell>
          <cell r="EK48">
            <v>96864.574867371644</v>
          </cell>
          <cell r="EL48">
            <v>65398.951743327387</v>
          </cell>
          <cell r="EM48">
            <v>71201118.755135477</v>
          </cell>
          <cell r="EN48">
            <v>381579653.75522178</v>
          </cell>
          <cell r="EO48">
            <v>3086297.755221786</v>
          </cell>
          <cell r="EP48">
            <v>76778.755221786123</v>
          </cell>
          <cell r="EQ48">
            <v>158194.22522178612</v>
          </cell>
          <cell r="ER48">
            <v>335548122.00783908</v>
          </cell>
          <cell r="ES48">
            <v>83127841.766911924</v>
          </cell>
          <cell r="ET48">
            <v>3795713.5351402713</v>
          </cell>
          <cell r="EU48">
            <v>335548122.00783908</v>
          </cell>
          <cell r="EV48">
            <v>83127841.766911924</v>
          </cell>
          <cell r="EW48">
            <v>3795713.5351402713</v>
          </cell>
          <cell r="EX48">
            <v>1277753.6276638613</v>
          </cell>
          <cell r="EY48">
            <v>5421.7552217861157</v>
          </cell>
          <cell r="EZ48">
            <v>3210075.755221786</v>
          </cell>
          <cell r="FA48">
            <v>25299.068276193226</v>
          </cell>
          <cell r="FB48">
            <v>42407995.608506739</v>
          </cell>
          <cell r="FC48">
            <v>3336816.745848069</v>
          </cell>
          <cell r="FD48">
            <v>34888.013902670769</v>
          </cell>
          <cell r="FE48">
            <v>1533697.6958048905</v>
          </cell>
          <cell r="FF48">
            <v>791209.33909681509</v>
          </cell>
          <cell r="FG48">
            <v>102903.53229818212</v>
          </cell>
          <cell r="FH48">
            <v>29417488.586531263</v>
          </cell>
          <cell r="FI48">
            <v>2459785.5079686637</v>
          </cell>
          <cell r="FJ48">
            <v>245754.62383174879</v>
          </cell>
          <cell r="FK48">
            <v>64099.068276193226</v>
          </cell>
          <cell r="FL48">
            <v>6099.0682761932239</v>
          </cell>
          <cell r="FM48">
            <v>40838.548181630584</v>
          </cell>
          <cell r="FN48">
            <v>65398.951743327387</v>
          </cell>
        </row>
        <row r="49">
          <cell r="B49" t="str">
            <v>T_RT_T_T</v>
          </cell>
          <cell r="C49" t="str">
            <v>T</v>
          </cell>
          <cell r="D49" t="str">
            <v>RT</v>
          </cell>
          <cell r="E49" t="str">
            <v>T</v>
          </cell>
          <cell r="F49" t="str">
            <v>T</v>
          </cell>
          <cell r="G49">
            <v>2</v>
          </cell>
          <cell r="I49">
            <v>99451789.689623743</v>
          </cell>
          <cell r="J49">
            <v>200970772.81155837</v>
          </cell>
          <cell r="K49">
            <v>101518983.121935</v>
          </cell>
          <cell r="L49">
            <v>8171.1380356852178</v>
          </cell>
          <cell r="M49">
            <v>5482.480995424984</v>
          </cell>
          <cell r="N49">
            <v>13653.619031110189</v>
          </cell>
          <cell r="O49">
            <v>610768118.00551021</v>
          </cell>
          <cell r="P49">
            <v>2480034.9487932259</v>
          </cell>
          <cell r="Q49">
            <v>613248152.95430374</v>
          </cell>
          <cell r="R49">
            <v>35971097.759540841</v>
          </cell>
          <cell r="S49">
            <v>465046868.87564141</v>
          </cell>
          <cell r="T49">
            <v>41553452.961775176</v>
          </cell>
          <cell r="U49">
            <v>542571419.59695709</v>
          </cell>
          <cell r="V49">
            <v>74085731.577346534</v>
          </cell>
          <cell r="W49">
            <v>5634297.2692208486</v>
          </cell>
          <cell r="X49">
            <v>415700360.41395116</v>
          </cell>
          <cell r="Y49">
            <v>5903015.2199999997</v>
          </cell>
          <cell r="Z49">
            <v>49346508.461689368</v>
          </cell>
          <cell r="AA49">
            <v>32199775.428959686</v>
          </cell>
          <cell r="AB49">
            <v>331559647.51077569</v>
          </cell>
          <cell r="AC49">
            <v>84140712.903175712</v>
          </cell>
          <cell r="AD49">
            <v>11983304.821371337</v>
          </cell>
          <cell r="AE49">
            <v>22741349.274564881</v>
          </cell>
          <cell r="AF49">
            <v>9092365.9921337385</v>
          </cell>
          <cell r="AG49">
            <v>366060.16226106294</v>
          </cell>
          <cell r="AH49">
            <v>11283558.710237104</v>
          </cell>
          <cell r="AI49">
            <v>5863174.3224925511</v>
          </cell>
          <cell r="AJ49">
            <v>1279413.6025991347</v>
          </cell>
          <cell r="AK49">
            <v>447046.07979988621</v>
          </cell>
          <cell r="AL49">
            <v>63756.108108108114</v>
          </cell>
          <cell r="AM49">
            <v>42496.648648648654</v>
          </cell>
          <cell r="AN49">
            <v>21259.45945945946</v>
          </cell>
          <cell r="AO49">
            <v>0</v>
          </cell>
          <cell r="AP49">
            <v>2377589.35</v>
          </cell>
          <cell r="AQ49">
            <v>64687</v>
          </cell>
          <cell r="AR49">
            <v>52172474.660245687</v>
          </cell>
          <cell r="AS49">
            <v>15400781.954241171</v>
          </cell>
          <cell r="AT49">
            <v>549142631.38582087</v>
          </cell>
          <cell r="AU49">
            <v>5980408.2199999997</v>
          </cell>
          <cell r="AV49">
            <v>139422679.1918689</v>
          </cell>
          <cell r="AW49">
            <v>61625486.61968983</v>
          </cell>
          <cell r="AX49">
            <v>98745</v>
          </cell>
          <cell r="AY49">
            <v>-176138</v>
          </cell>
          <cell r="AZ49">
            <v>61548093.61968983</v>
          </cell>
          <cell r="BA49">
            <v>49678797.660245687</v>
          </cell>
          <cell r="BB49">
            <v>98405</v>
          </cell>
          <cell r="BC49">
            <v>-2395272</v>
          </cell>
          <cell r="BD49">
            <v>35084349.406575687</v>
          </cell>
          <cell r="BE49">
            <v>29656746.86220393</v>
          </cell>
          <cell r="BF49">
            <v>5427602.5443717493</v>
          </cell>
          <cell r="BG49">
            <v>886748.35296513035</v>
          </cell>
          <cell r="BH49">
            <v>340</v>
          </cell>
          <cell r="BI49">
            <v>35971437.759540841</v>
          </cell>
          <cell r="BJ49">
            <v>2599072.9144647042</v>
          </cell>
          <cell r="BK49">
            <v>3035224.3547561415</v>
          </cell>
          <cell r="BL49">
            <v>122186.42642642643</v>
          </cell>
          <cell r="BM49">
            <v>1708635.6325449799</v>
          </cell>
          <cell r="BN49">
            <v>1830822.0589714062</v>
          </cell>
          <cell r="BO49">
            <v>2387.2566834985441</v>
          </cell>
          <cell r="BP49">
            <v>957.01993252142995</v>
          </cell>
          <cell r="BQ49">
            <v>3344.2766160199699</v>
          </cell>
          <cell r="BR49">
            <v>12590.30719252943</v>
          </cell>
          <cell r="BS49">
            <v>309.30162159723363</v>
          </cell>
          <cell r="BT49">
            <v>748.15365132695251</v>
          </cell>
          <cell r="BU49">
            <v>5.8565656565656568</v>
          </cell>
          <cell r="BV49">
            <v>773.91316053389357</v>
          </cell>
          <cell r="BW49">
            <v>283.54211239029257</v>
          </cell>
          <cell r="BX49">
            <v>1057.4552729241864</v>
          </cell>
          <cell r="BY49">
            <v>547.90601146681195</v>
          </cell>
          <cell r="BZ49">
            <v>206.10420551670549</v>
          </cell>
          <cell r="CA49">
            <v>754.01021698351815</v>
          </cell>
          <cell r="CB49">
            <v>7393.6410367674862</v>
          </cell>
          <cell r="CC49">
            <v>5196.66615576196</v>
          </cell>
          <cell r="CD49">
            <v>229.5909874509193</v>
          </cell>
          <cell r="CE49">
            <v>79.710634146314277</v>
          </cell>
          <cell r="CF49">
            <v>544.32217308297356</v>
          </cell>
          <cell r="CG49">
            <v>203.83147824397824</v>
          </cell>
          <cell r="CH49">
            <v>3.5838383838383834</v>
          </cell>
          <cell r="CI49">
            <v>2.2727272727272725</v>
          </cell>
          <cell r="CJ49">
            <v>29656746.86220393</v>
          </cell>
          <cell r="CK49">
            <v>5427602.5443717483</v>
          </cell>
          <cell r="CL49">
            <v>444.70515564868663</v>
          </cell>
          <cell r="CM49">
            <v>354.7151916657624</v>
          </cell>
          <cell r="CN49">
            <v>42496.648648648654</v>
          </cell>
          <cell r="CO49">
            <v>0</v>
          </cell>
          <cell r="CP49">
            <v>5264838.3286713287</v>
          </cell>
          <cell r="CQ49">
            <v>1678580.3924871988</v>
          </cell>
          <cell r="CR49">
            <v>1269704.1553929942</v>
          </cell>
          <cell r="CS49">
            <v>2686904.5106785106</v>
          </cell>
          <cell r="CT49">
            <v>1557541</v>
          </cell>
          <cell r="CU49">
            <v>30058</v>
          </cell>
          <cell r="CV49">
            <v>9708</v>
          </cell>
          <cell r="CW49">
            <v>5268</v>
          </cell>
          <cell r="CX49">
            <v>49711</v>
          </cell>
          <cell r="CY49">
            <v>34199.608613608609</v>
          </cell>
          <cell r="CZ49">
            <v>1647855.4022345454</v>
          </cell>
          <cell r="DA49">
            <v>2658084.9782304266</v>
          </cell>
          <cell r="DB49">
            <v>11596592.664335664</v>
          </cell>
          <cell r="DC49">
            <v>405091215.2342087</v>
          </cell>
          <cell r="DD49">
            <v>8878385.7272727266</v>
          </cell>
          <cell r="DE49">
            <v>478355</v>
          </cell>
          <cell r="DF49">
            <v>548888.78415830038</v>
          </cell>
          <cell r="DG49">
            <v>464499087.7870295</v>
          </cell>
          <cell r="DH49">
            <v>197250528.57906109</v>
          </cell>
          <cell r="DI49">
            <v>28866522.222241469</v>
          </cell>
          <cell r="DJ49">
            <v>464499087.7870295</v>
          </cell>
          <cell r="DK49">
            <v>197250528.57906109</v>
          </cell>
          <cell r="DL49">
            <v>28866522.222241469</v>
          </cell>
          <cell r="DM49">
            <v>5863174.3224925511</v>
          </cell>
          <cell r="DN49">
            <v>1153870.753725786</v>
          </cell>
          <cell r="DO49">
            <v>24641420.753623191</v>
          </cell>
          <cell r="DP49">
            <v>3804189.2899055076</v>
          </cell>
          <cell r="DQ49">
            <v>144051416.15161216</v>
          </cell>
          <cell r="DR49">
            <v>37346318.938175939</v>
          </cell>
          <cell r="DS49">
            <v>1958910.9487932257</v>
          </cell>
          <cell r="DT49">
            <v>21043430.915690981</v>
          </cell>
          <cell r="DU49">
            <v>1850681.0453652793</v>
          </cell>
          <cell r="DV49">
            <v>337859.56880682893</v>
          </cell>
          <cell r="DW49">
            <v>44107082.598146915</v>
          </cell>
          <cell r="DX49">
            <v>43118339.756322637</v>
          </cell>
          <cell r="DY49">
            <v>3921656.9565064777</v>
          </cell>
          <cell r="DZ49">
            <v>19556598.274564881</v>
          </cell>
          <cell r="EA49">
            <v>3893486.992133738</v>
          </cell>
          <cell r="EB49">
            <v>362760.16226106294</v>
          </cell>
          <cell r="EC49">
            <v>2658084.9782304266</v>
          </cell>
          <cell r="EH49">
            <v>5268</v>
          </cell>
          <cell r="EI49">
            <v>49711</v>
          </cell>
          <cell r="EJ49">
            <v>34191.894327894326</v>
          </cell>
          <cell r="EK49">
            <v>1618672.3175702461</v>
          </cell>
          <cell r="EL49">
            <v>2655812.0899575991</v>
          </cell>
          <cell r="EM49">
            <v>11596592.664335664</v>
          </cell>
          <cell r="EN49">
            <v>405215499.2342087</v>
          </cell>
          <cell r="EO49">
            <v>8878385.7272727266</v>
          </cell>
          <cell r="EP49">
            <v>478355</v>
          </cell>
          <cell r="EQ49">
            <v>548888.78415830038</v>
          </cell>
          <cell r="ER49">
            <v>465092146.53268164</v>
          </cell>
          <cell r="ES49">
            <v>191778924.2929945</v>
          </cell>
          <cell r="ET49">
            <v>28457646.744469024</v>
          </cell>
          <cell r="EU49">
            <v>465092146.53268164</v>
          </cell>
          <cell r="EV49">
            <v>191778924.2929945</v>
          </cell>
          <cell r="EW49">
            <v>28457646.744469024</v>
          </cell>
          <cell r="EX49">
            <v>5814670.5886116279</v>
          </cell>
          <cell r="EY49">
            <v>1153870.753725786</v>
          </cell>
          <cell r="EZ49">
            <v>24641420.753623188</v>
          </cell>
          <cell r="FA49">
            <v>3816674.4934602818</v>
          </cell>
          <cell r="FB49">
            <v>141419043.56228596</v>
          </cell>
          <cell r="FC49">
            <v>34063457.73969686</v>
          </cell>
          <cell r="FD49">
            <v>1967835.4431752483</v>
          </cell>
          <cell r="FE49">
            <v>20784346.682838187</v>
          </cell>
          <cell r="FF49">
            <v>1847214.3786986123</v>
          </cell>
          <cell r="FG49">
            <v>332797.63145041902</v>
          </cell>
          <cell r="FH49">
            <v>44010275.751227081</v>
          </cell>
          <cell r="FI49">
            <v>41084378.10301663</v>
          </cell>
          <cell r="FJ49">
            <v>3815385.5441022497</v>
          </cell>
          <cell r="FK49">
            <v>17754730.352867134</v>
          </cell>
          <cell r="FL49">
            <v>3740143.4723452837</v>
          </cell>
          <cell r="FM49">
            <v>360929.64525781537</v>
          </cell>
          <cell r="FN49">
            <v>2655812.0899575991</v>
          </cell>
        </row>
        <row r="50">
          <cell r="B50" t="str">
            <v>T_MV_T_T</v>
          </cell>
          <cell r="C50" t="str">
            <v>T</v>
          </cell>
          <cell r="D50" t="str">
            <v>MV</v>
          </cell>
          <cell r="E50" t="str">
            <v>T</v>
          </cell>
          <cell r="F50" t="str">
            <v>T</v>
          </cell>
          <cell r="G50">
            <v>2</v>
          </cell>
          <cell r="I50">
            <v>3440167.5772768268</v>
          </cell>
          <cell r="J50">
            <v>8255692.0003640894</v>
          </cell>
          <cell r="K50">
            <v>4815524.4230872616</v>
          </cell>
          <cell r="L50">
            <v>829.05718222228541</v>
          </cell>
          <cell r="M50">
            <v>160.67191499386547</v>
          </cell>
          <cell r="N50">
            <v>989.72909721615088</v>
          </cell>
          <cell r="O50">
            <v>26024018.835497338</v>
          </cell>
          <cell r="P50">
            <v>807637.96503496508</v>
          </cell>
          <cell r="Q50">
            <v>26831656.800532304</v>
          </cell>
          <cell r="R50">
            <v>2433802.6605411796</v>
          </cell>
          <cell r="S50">
            <v>19719468.296800189</v>
          </cell>
          <cell r="T50">
            <v>1485055.8005811649</v>
          </cell>
          <cell r="U50">
            <v>23638326.757922541</v>
          </cell>
          <cell r="V50">
            <v>2104935.9027496325</v>
          </cell>
          <cell r="W50">
            <v>69356.250182276373</v>
          </cell>
          <cell r="X50">
            <v>16611402.835133256</v>
          </cell>
          <cell r="Y50">
            <v>-1156924</v>
          </cell>
          <cell r="Z50">
            <v>3108065.4616669356</v>
          </cell>
          <cell r="AA50">
            <v>2543545.9538471405</v>
          </cell>
          <cell r="AB50">
            <v>13271452.681266103</v>
          </cell>
          <cell r="AC50">
            <v>3339950.1538671544</v>
          </cell>
          <cell r="AD50">
            <v>890612</v>
          </cell>
          <cell r="AE50">
            <v>1685928.0716537845</v>
          </cell>
          <cell r="AF50">
            <v>693940.81711620907</v>
          </cell>
          <cell r="AG50">
            <v>163677.06507714637</v>
          </cell>
          <cell r="AH50">
            <v>395538.16679429432</v>
          </cell>
          <cell r="AI50">
            <v>168981.3410255012</v>
          </cell>
          <cell r="AJ50">
            <v>57166.433566433567</v>
          </cell>
          <cell r="AK50">
            <v>61817.587412587411</v>
          </cell>
          <cell r="AL50">
            <v>306</v>
          </cell>
          <cell r="AM50">
            <v>306</v>
          </cell>
          <cell r="AN50">
            <v>0</v>
          </cell>
          <cell r="AO50">
            <v>0</v>
          </cell>
          <cell r="AP50">
            <v>61745</v>
          </cell>
          <cell r="AQ50">
            <v>54068</v>
          </cell>
          <cell r="AR50">
            <v>1707458.9614203256</v>
          </cell>
          <cell r="AS50">
            <v>0</v>
          </cell>
          <cell r="AT50">
            <v>18619023.845208846</v>
          </cell>
          <cell r="AU50">
            <v>-1168534</v>
          </cell>
          <cell r="AV50">
            <v>839087.01007558906</v>
          </cell>
          <cell r="AW50">
            <v>7404994.9902885007</v>
          </cell>
          <cell r="AX50">
            <v>11610</v>
          </cell>
          <cell r="AY50">
            <v>0</v>
          </cell>
          <cell r="AZ50">
            <v>7416604.9902885007</v>
          </cell>
          <cell r="BA50">
            <v>1775988.8215601859</v>
          </cell>
          <cell r="BB50">
            <v>11610</v>
          </cell>
          <cell r="BC50">
            <v>80139.860139860131</v>
          </cell>
          <cell r="BD50">
            <v>2416548.4460544805</v>
          </cell>
          <cell r="BE50">
            <v>1782955.6199942934</v>
          </cell>
          <cell r="BF50">
            <v>633592.82606018765</v>
          </cell>
          <cell r="BG50">
            <v>17254.214486699315</v>
          </cell>
          <cell r="BH50">
            <v>0</v>
          </cell>
          <cell r="BI50">
            <v>2433802.6605411796</v>
          </cell>
          <cell r="BJ50">
            <v>26089.88764044944</v>
          </cell>
          <cell r="BK50">
            <v>43266.362541826937</v>
          </cell>
          <cell r="BL50">
            <v>0</v>
          </cell>
          <cell r="BM50">
            <v>16027.972027972028</v>
          </cell>
          <cell r="BN50">
            <v>16027.972027972028</v>
          </cell>
          <cell r="BO50">
            <v>159.3738417925492</v>
          </cell>
          <cell r="BP50">
            <v>22.01208236208236</v>
          </cell>
          <cell r="BQ50">
            <v>181.3859241546316</v>
          </cell>
          <cell r="BR50">
            <v>800.74751999120747</v>
          </cell>
          <cell r="BS50">
            <v>23.733854380913204</v>
          </cell>
          <cell r="BT50">
            <v>162.24772284403014</v>
          </cell>
          <cell r="BU50">
            <v>3</v>
          </cell>
          <cell r="BV50">
            <v>175.32780877117489</v>
          </cell>
          <cell r="BW50">
            <v>10.653768453768453</v>
          </cell>
          <cell r="BX50">
            <v>185.98157722494335</v>
          </cell>
          <cell r="BY50">
            <v>154.5939543902617</v>
          </cell>
          <cell r="BZ50">
            <v>10.653768453768453</v>
          </cell>
          <cell r="CA50">
            <v>165.24772284403014</v>
          </cell>
          <cell r="CB50">
            <v>650.72937345111063</v>
          </cell>
          <cell r="CC50">
            <v>150.01814654009701</v>
          </cell>
          <cell r="CD50">
            <v>23.733854380913204</v>
          </cell>
          <cell r="CE50">
            <v>0</v>
          </cell>
          <cell r="CF50">
            <v>151.5939543902617</v>
          </cell>
          <cell r="CG50">
            <v>10.653768453768453</v>
          </cell>
          <cell r="CH50">
            <v>3</v>
          </cell>
          <cell r="CI50">
            <v>0</v>
          </cell>
          <cell r="CJ50">
            <v>1782955.6199942934</v>
          </cell>
          <cell r="CK50">
            <v>633592.82606018765</v>
          </cell>
          <cell r="CL50">
            <v>18.474461972136389</v>
          </cell>
          <cell r="CM50">
            <v>5.3426573426573425</v>
          </cell>
          <cell r="CN50">
            <v>306</v>
          </cell>
          <cell r="CO50">
            <v>6893</v>
          </cell>
          <cell r="CP50">
            <v>48723.188811188811</v>
          </cell>
          <cell r="CQ50">
            <v>57679</v>
          </cell>
          <cell r="CR50">
            <v>0</v>
          </cell>
          <cell r="CS50">
            <v>56136</v>
          </cell>
          <cell r="CT50">
            <v>0</v>
          </cell>
          <cell r="CU50">
            <v>0</v>
          </cell>
          <cell r="CV50">
            <v>13851</v>
          </cell>
          <cell r="CW50">
            <v>0</v>
          </cell>
          <cell r="CX50">
            <v>40217</v>
          </cell>
          <cell r="CY50">
            <v>0</v>
          </cell>
          <cell r="CZ50">
            <v>245967.86621574676</v>
          </cell>
          <cell r="DA50">
            <v>36275.111767358721</v>
          </cell>
          <cell r="DB50">
            <v>0</v>
          </cell>
          <cell r="DC50">
            <v>16187591</v>
          </cell>
          <cell r="DD50">
            <v>950859.67979389033</v>
          </cell>
          <cell r="DE50">
            <v>719669.57342657342</v>
          </cell>
          <cell r="DF50">
            <v>3205.5944055944055</v>
          </cell>
          <cell r="DG50">
            <v>14634211.488850242</v>
          </cell>
          <cell r="DH50">
            <v>5528910.7085607862</v>
          </cell>
          <cell r="DI50">
            <v>890612</v>
          </cell>
          <cell r="DJ50">
            <v>14634211.488850242</v>
          </cell>
          <cell r="DK50">
            <v>5528910.7085607862</v>
          </cell>
          <cell r="DL50">
            <v>890612</v>
          </cell>
          <cell r="DM50">
            <v>168981.3410255012</v>
          </cell>
          <cell r="DN50">
            <v>9082.5174825174818</v>
          </cell>
          <cell r="DO50">
            <v>1073144.034965035</v>
          </cell>
          <cell r="DP50">
            <v>0</v>
          </cell>
          <cell r="DQ50">
            <v>2431432.8452088456</v>
          </cell>
          <cell r="DR50">
            <v>6454135.3104946101</v>
          </cell>
          <cell r="DS50">
            <v>87968.391608391612</v>
          </cell>
          <cell r="DT50">
            <v>1160306.5430712164</v>
          </cell>
          <cell r="DU50">
            <v>441746.69319305476</v>
          </cell>
          <cell r="DV50">
            <v>14048.620081104913</v>
          </cell>
          <cell r="DW50">
            <v>1301695.065881487</v>
          </cell>
          <cell r="DX50">
            <v>549775.15386715392</v>
          </cell>
          <cell r="DY50">
            <v>0</v>
          </cell>
          <cell r="DZ50">
            <v>1685928.0716537845</v>
          </cell>
          <cell r="EA50">
            <v>658354.3136197055</v>
          </cell>
          <cell r="EB50">
            <v>162427.06507714637</v>
          </cell>
          <cell r="EC50">
            <v>36275.111767358721</v>
          </cell>
          <cell r="EH50">
            <v>0</v>
          </cell>
          <cell r="EI50">
            <v>40217</v>
          </cell>
          <cell r="EJ50">
            <v>0</v>
          </cell>
          <cell r="EK50">
            <v>243839.49032197759</v>
          </cell>
          <cell r="EL50">
            <v>36428.819632527258</v>
          </cell>
          <cell r="EM50">
            <v>0</v>
          </cell>
          <cell r="EN50">
            <v>16187591</v>
          </cell>
          <cell r="EO50">
            <v>950859.67979389033</v>
          </cell>
          <cell r="EP50">
            <v>719669.57342657342</v>
          </cell>
          <cell r="EQ50">
            <v>3205.5944055944055</v>
          </cell>
          <cell r="ER50">
            <v>14634211.488850242</v>
          </cell>
          <cell r="ES50">
            <v>4497109.0556682246</v>
          </cell>
          <cell r="ET50">
            <v>890612</v>
          </cell>
          <cell r="EU50">
            <v>14634211.488850242</v>
          </cell>
          <cell r="EV50">
            <v>4497109.0556682246</v>
          </cell>
          <cell r="EW50">
            <v>890612</v>
          </cell>
          <cell r="EX50">
            <v>168617.78637790162</v>
          </cell>
          <cell r="EY50">
            <v>9082.5174825174818</v>
          </cell>
          <cell r="EZ50">
            <v>1073144.034965035</v>
          </cell>
          <cell r="FA50">
            <v>0</v>
          </cell>
          <cell r="FB50">
            <v>2431432.8452088456</v>
          </cell>
          <cell r="FC50">
            <v>6056116.5158061534</v>
          </cell>
          <cell r="FD50">
            <v>54586.573426573428</v>
          </cell>
          <cell r="FE50">
            <v>1144395.5114062522</v>
          </cell>
          <cell r="FF50">
            <v>441746.69319305476</v>
          </cell>
          <cell r="FG50">
            <v>14147.047047397047</v>
          </cell>
          <cell r="FH50">
            <v>1301695.065881487</v>
          </cell>
          <cell r="FI50">
            <v>327229.69932169927</v>
          </cell>
          <cell r="FJ50">
            <v>0</v>
          </cell>
          <cell r="FK50">
            <v>1685928.0716537845</v>
          </cell>
          <cell r="FL50">
            <v>663208.24620397517</v>
          </cell>
          <cell r="FM50">
            <v>167887.73923444975</v>
          </cell>
          <cell r="FN50">
            <v>36428.819632527258</v>
          </cell>
        </row>
        <row r="51">
          <cell r="B51" t="str">
            <v>T_AC_T_T</v>
          </cell>
          <cell r="C51" t="str">
            <v>T</v>
          </cell>
          <cell r="D51" t="str">
            <v>AC</v>
          </cell>
          <cell r="E51" t="str">
            <v>T</v>
          </cell>
          <cell r="F51" t="str">
            <v>T</v>
          </cell>
          <cell r="G51">
            <v>2</v>
          </cell>
          <cell r="I51">
            <v>7248953.3123404263</v>
          </cell>
          <cell r="J51">
            <v>11254910.056748409</v>
          </cell>
          <cell r="K51">
            <v>4005956.7444079816</v>
          </cell>
          <cell r="L51">
            <v>641.22139279765076</v>
          </cell>
          <cell r="M51">
            <v>661.63398478438012</v>
          </cell>
          <cell r="N51">
            <v>1302.8553775820312</v>
          </cell>
          <cell r="O51">
            <v>11174560.138281949</v>
          </cell>
          <cell r="P51">
            <v>60683.067415730337</v>
          </cell>
          <cell r="Q51">
            <v>11235243.20569768</v>
          </cell>
          <cell r="R51">
            <v>2585634.614171843</v>
          </cell>
          <cell r="S51">
            <v>2962785.0991919739</v>
          </cell>
          <cell r="T51">
            <v>841540.10972827079</v>
          </cell>
          <cell r="U51">
            <v>6389959.82309209</v>
          </cell>
          <cell r="V51">
            <v>5077330.3826055918</v>
          </cell>
          <cell r="W51">
            <v>309571.51782682515</v>
          </cell>
          <cell r="X51">
            <v>151697.08153354129</v>
          </cell>
          <cell r="Y51">
            <v>232047</v>
          </cell>
          <cell r="Z51">
            <v>2811088.0176584329</v>
          </cell>
          <cell r="AA51">
            <v>1846679.7743220564</v>
          </cell>
          <cell r="AB51">
            <v>0</v>
          </cell>
          <cell r="AC51">
            <v>151697.08153354129</v>
          </cell>
          <cell r="AD51">
            <v>231964.05263157896</v>
          </cell>
          <cell r="AE51">
            <v>175172.4193548387</v>
          </cell>
          <cell r="AF51">
            <v>1010681.6257003717</v>
          </cell>
          <cell r="AG51">
            <v>660825.72926684679</v>
          </cell>
          <cell r="AH51">
            <v>206900.72066695848</v>
          </cell>
          <cell r="AI51">
            <v>757507.52266941802</v>
          </cell>
          <cell r="AJ51">
            <v>36101.617021276594</v>
          </cell>
          <cell r="AK51">
            <v>76332</v>
          </cell>
          <cell r="AL51">
            <v>1593</v>
          </cell>
          <cell r="AM51">
            <v>1593</v>
          </cell>
          <cell r="AN51">
            <v>0</v>
          </cell>
          <cell r="AO51">
            <v>0</v>
          </cell>
          <cell r="AP51">
            <v>62382</v>
          </cell>
          <cell r="AQ51">
            <v>1953</v>
          </cell>
          <cell r="AR51">
            <v>1194868.7267495475</v>
          </cell>
          <cell r="AS51">
            <v>0</v>
          </cell>
          <cell r="AT51">
            <v>0</v>
          </cell>
          <cell r="AU51">
            <v>132047</v>
          </cell>
          <cell r="AV51">
            <v>-19650.081533541284</v>
          </cell>
          <cell r="AW51">
            <v>11174560.138281949</v>
          </cell>
          <cell r="AX51">
            <v>0</v>
          </cell>
          <cell r="AY51">
            <v>100000</v>
          </cell>
          <cell r="AZ51">
            <v>11274560.138281949</v>
          </cell>
          <cell r="BA51">
            <v>1194868.7267495475</v>
          </cell>
          <cell r="BB51">
            <v>0</v>
          </cell>
          <cell r="BC51">
            <v>0</v>
          </cell>
          <cell r="BD51">
            <v>2506598.0615221984</v>
          </cell>
          <cell r="BE51">
            <v>2225003.1476466004</v>
          </cell>
          <cell r="BF51">
            <v>281594.91387559811</v>
          </cell>
          <cell r="BG51">
            <v>79036.552649644771</v>
          </cell>
          <cell r="BH51">
            <v>0</v>
          </cell>
          <cell r="BI51">
            <v>2585634.614171843</v>
          </cell>
          <cell r="BJ51">
            <v>161768.42105263157</v>
          </cell>
          <cell r="BK51">
            <v>147803.09677419355</v>
          </cell>
          <cell r="BL51">
            <v>35684.210526315794</v>
          </cell>
          <cell r="BM51">
            <v>745.16129032258061</v>
          </cell>
          <cell r="BN51">
            <v>36429.371816638377</v>
          </cell>
          <cell r="BO51">
            <v>118.44825779659212</v>
          </cell>
          <cell r="BP51">
            <v>70.780162261104095</v>
          </cell>
          <cell r="BQ51">
            <v>189.22842005769624</v>
          </cell>
          <cell r="BR51">
            <v>1228.3190857420157</v>
          </cell>
          <cell r="BS51">
            <v>28.299526907155528</v>
          </cell>
          <cell r="BT51">
            <v>46.236764932860005</v>
          </cell>
          <cell r="BU51">
            <v>0</v>
          </cell>
          <cell r="BV51">
            <v>40.072365169406432</v>
          </cell>
          <cell r="BW51">
            <v>34.463926670609105</v>
          </cell>
          <cell r="BX51">
            <v>74.536291840015537</v>
          </cell>
          <cell r="BY51">
            <v>32.342028090754752</v>
          </cell>
          <cell r="BZ51">
            <v>13.894736842105264</v>
          </cell>
          <cell r="CA51">
            <v>46.236764932860005</v>
          </cell>
          <cell r="CB51">
            <v>601.14902762824431</v>
          </cell>
          <cell r="CC51">
            <v>627.17005811377101</v>
          </cell>
          <cell r="CD51">
            <v>7.7303370786516856</v>
          </cell>
          <cell r="CE51">
            <v>20.569189828503845</v>
          </cell>
          <cell r="CF51">
            <v>32.342028090754752</v>
          </cell>
          <cell r="CG51">
            <v>13.894736842105264</v>
          </cell>
          <cell r="CH51">
            <v>0</v>
          </cell>
          <cell r="CI51">
            <v>0</v>
          </cell>
          <cell r="CJ51">
            <v>2225003.1476466008</v>
          </cell>
          <cell r="CK51">
            <v>281594.91387559811</v>
          </cell>
          <cell r="CL51">
            <v>25.318911391167461</v>
          </cell>
          <cell r="CM51">
            <v>18.061969439728351</v>
          </cell>
          <cell r="CN51">
            <v>1593</v>
          </cell>
          <cell r="CO51">
            <v>0</v>
          </cell>
          <cell r="CP51">
            <v>6000</v>
          </cell>
          <cell r="CQ51">
            <v>47671</v>
          </cell>
          <cell r="CR51">
            <v>6160</v>
          </cell>
          <cell r="CS51">
            <v>170400</v>
          </cell>
          <cell r="CT51">
            <v>129648</v>
          </cell>
          <cell r="CU51">
            <v>0</v>
          </cell>
          <cell r="CV51">
            <v>0</v>
          </cell>
          <cell r="CW51">
            <v>0</v>
          </cell>
          <cell r="CX51">
            <v>1953</v>
          </cell>
          <cell r="CY51">
            <v>0</v>
          </cell>
          <cell r="CZ51">
            <v>53345.837470857114</v>
          </cell>
          <cell r="DA51">
            <v>99883.883196101451</v>
          </cell>
          <cell r="DB51">
            <v>0</v>
          </cell>
          <cell r="DC51">
            <v>0</v>
          </cell>
          <cell r="DD51">
            <v>2663997</v>
          </cell>
          <cell r="DE51">
            <v>7740</v>
          </cell>
          <cell r="DF51">
            <v>35632</v>
          </cell>
          <cell r="DG51">
            <v>0</v>
          </cell>
          <cell r="DH51">
            <v>260442.16567850576</v>
          </cell>
          <cell r="DI51">
            <v>296629.9459833795</v>
          </cell>
          <cell r="DJ51">
            <v>0</v>
          </cell>
          <cell r="DK51">
            <v>260442.16567850576</v>
          </cell>
          <cell r="DL51">
            <v>296629.9459833795</v>
          </cell>
          <cell r="DM51">
            <v>757507.52266941802</v>
          </cell>
          <cell r="DN51">
            <v>0</v>
          </cell>
          <cell r="DO51">
            <v>188457</v>
          </cell>
          <cell r="DP51">
            <v>0</v>
          </cell>
          <cell r="DQ51">
            <v>0</v>
          </cell>
          <cell r="DR51">
            <v>8510563.1382819507</v>
          </cell>
          <cell r="DS51">
            <v>52943.067415730337</v>
          </cell>
          <cell r="DT51">
            <v>1795355.1476466008</v>
          </cell>
          <cell r="DU51">
            <v>171926.91387559811</v>
          </cell>
          <cell r="DV51">
            <v>43404.552649644771</v>
          </cell>
          <cell r="DW51">
            <v>0</v>
          </cell>
          <cell r="DX51">
            <v>71829.081533541292</v>
          </cell>
          <cell r="DY51">
            <v>132364.05263157893</v>
          </cell>
          <cell r="DZ51">
            <v>159677.4193548387</v>
          </cell>
          <cell r="EA51">
            <v>944040.62570037169</v>
          </cell>
          <cell r="EB51">
            <v>376447.72926684673</v>
          </cell>
          <cell r="EC51">
            <v>99883.883196101451</v>
          </cell>
          <cell r="EH51">
            <v>0</v>
          </cell>
          <cell r="EI51">
            <v>1953</v>
          </cell>
          <cell r="EJ51">
            <v>0</v>
          </cell>
          <cell r="EK51">
            <v>47506.468784865392</v>
          </cell>
          <cell r="EL51">
            <v>75655.289971017468</v>
          </cell>
          <cell r="EM51">
            <v>279404</v>
          </cell>
          <cell r="EN51">
            <v>523425</v>
          </cell>
          <cell r="EO51">
            <v>1861168</v>
          </cell>
          <cell r="EP51">
            <v>7740</v>
          </cell>
          <cell r="EQ51">
            <v>35632</v>
          </cell>
          <cell r="ER51">
            <v>0</v>
          </cell>
          <cell r="ES51">
            <v>269945.30656547169</v>
          </cell>
          <cell r="ET51">
            <v>205319.21606648198</v>
          </cell>
          <cell r="EU51">
            <v>0</v>
          </cell>
          <cell r="EV51">
            <v>269945.30656547169</v>
          </cell>
          <cell r="EW51">
            <v>205319.21606648198</v>
          </cell>
          <cell r="EX51">
            <v>694583.04032281484</v>
          </cell>
          <cell r="EY51">
            <v>0</v>
          </cell>
          <cell r="EZ51">
            <v>188457</v>
          </cell>
          <cell r="FA51">
            <v>18000</v>
          </cell>
          <cell r="FB51">
            <v>0</v>
          </cell>
          <cell r="FC51">
            <v>5539527.7255812567</v>
          </cell>
          <cell r="FD51">
            <v>52997</v>
          </cell>
          <cell r="FE51">
            <v>1567593.5096226635</v>
          </cell>
          <cell r="FF51">
            <v>146650.5980861244</v>
          </cell>
          <cell r="FG51">
            <v>43325.186945859277</v>
          </cell>
          <cell r="FH51">
            <v>0</v>
          </cell>
          <cell r="FI51">
            <v>73859.314091680819</v>
          </cell>
          <cell r="FJ51">
            <v>101657.78947368421</v>
          </cell>
          <cell r="FK51">
            <v>159677.4193548387</v>
          </cell>
          <cell r="FL51">
            <v>767717.46265100676</v>
          </cell>
          <cell r="FM51">
            <v>375178.15479876159</v>
          </cell>
          <cell r="FN51">
            <v>75655.289971017468</v>
          </cell>
        </row>
        <row r="52">
          <cell r="B52" t="str">
            <v>T_FS_T_T</v>
          </cell>
          <cell r="C52" t="str">
            <v>T</v>
          </cell>
          <cell r="D52" t="str">
            <v>FS</v>
          </cell>
          <cell r="E52" t="str">
            <v>T</v>
          </cell>
          <cell r="F52" t="str">
            <v>T</v>
          </cell>
          <cell r="G52">
            <v>2</v>
          </cell>
          <cell r="I52">
            <v>22160042.897728004</v>
          </cell>
          <cell r="J52">
            <v>37037905.96202483</v>
          </cell>
          <cell r="K52">
            <v>14877863.064296843</v>
          </cell>
          <cell r="L52">
            <v>1564.1112805401287</v>
          </cell>
          <cell r="M52">
            <v>2671.4546860445412</v>
          </cell>
          <cell r="N52">
            <v>4235.5659665846724</v>
          </cell>
          <cell r="O52">
            <v>39166041.417310655</v>
          </cell>
          <cell r="P52">
            <v>1483668.3158920759</v>
          </cell>
          <cell r="Q52">
            <v>40649709.733202741</v>
          </cell>
          <cell r="R52">
            <v>7627750.3910571346</v>
          </cell>
          <cell r="S52">
            <v>9530799.4770553615</v>
          </cell>
          <cell r="T52">
            <v>2024803.5704863977</v>
          </cell>
          <cell r="U52">
            <v>19183353.438598894</v>
          </cell>
          <cell r="V52">
            <v>21466356.294603836</v>
          </cell>
          <cell r="W52">
            <v>808207.8639447781</v>
          </cell>
          <cell r="X52">
            <v>2129135.455285809</v>
          </cell>
          <cell r="Y52">
            <v>1000</v>
          </cell>
          <cell r="Z52">
            <v>7401664.0217695553</v>
          </cell>
          <cell r="AA52">
            <v>6152989.5919610588</v>
          </cell>
          <cell r="AB52">
            <v>251398.44618637944</v>
          </cell>
          <cell r="AC52">
            <v>1877737.0090994297</v>
          </cell>
          <cell r="AD52">
            <v>631557.23731379223</v>
          </cell>
          <cell r="AE52">
            <v>677575.02229093201</v>
          </cell>
          <cell r="AF52">
            <v>2025115.1656689204</v>
          </cell>
          <cell r="AG52">
            <v>3450299.4040012048</v>
          </cell>
          <cell r="AH52">
            <v>424119.55873590807</v>
          </cell>
          <cell r="AI52">
            <v>824554.87107259035</v>
          </cell>
          <cell r="AJ52">
            <v>211148.60827024942</v>
          </cell>
          <cell r="AK52">
            <v>1436373.6593242818</v>
          </cell>
          <cell r="AL52">
            <v>38.19556835503893</v>
          </cell>
          <cell r="AM52">
            <v>38.19556835503893</v>
          </cell>
          <cell r="AN52">
            <v>0</v>
          </cell>
          <cell r="AO52">
            <v>0</v>
          </cell>
          <cell r="AP52">
            <v>209228.11973099469</v>
          </cell>
          <cell r="AQ52">
            <v>50053.696225297543</v>
          </cell>
          <cell r="AR52">
            <v>7476199.0425272891</v>
          </cell>
          <cell r="AS52">
            <v>1227301.6028417165</v>
          </cell>
          <cell r="AT52">
            <v>1266775.6470787078</v>
          </cell>
          <cell r="AU52">
            <v>0</v>
          </cell>
          <cell r="AV52">
            <v>-862359.80820710096</v>
          </cell>
          <cell r="AW52">
            <v>37899265.77023194</v>
          </cell>
          <cell r="AX52">
            <v>1000</v>
          </cell>
          <cell r="AY52">
            <v>0</v>
          </cell>
          <cell r="AZ52">
            <v>37900265.77023194</v>
          </cell>
          <cell r="BA52">
            <v>7475199.0425272891</v>
          </cell>
          <cell r="BB52">
            <v>1000</v>
          </cell>
          <cell r="BC52">
            <v>0</v>
          </cell>
          <cell r="BD52">
            <v>7481017.7795854025</v>
          </cell>
          <cell r="BE52">
            <v>6450056.8710040543</v>
          </cell>
          <cell r="BF52">
            <v>1030960.9085813476</v>
          </cell>
          <cell r="BG52">
            <v>146732.61147173619</v>
          </cell>
          <cell r="BH52">
            <v>0</v>
          </cell>
          <cell r="BI52">
            <v>7627750.3910571346</v>
          </cell>
          <cell r="BJ52">
            <v>149861.7673328846</v>
          </cell>
          <cell r="BK52">
            <v>658346.0966118935</v>
          </cell>
          <cell r="BL52">
            <v>142857.4715255597</v>
          </cell>
          <cell r="BM52">
            <v>28694.444444444445</v>
          </cell>
          <cell r="BN52">
            <v>171551.91597000413</v>
          </cell>
          <cell r="BO52">
            <v>275.27687102794647</v>
          </cell>
          <cell r="BP52">
            <v>348.40711716213622</v>
          </cell>
          <cell r="BQ52">
            <v>623.68398819008291</v>
          </cell>
          <cell r="BR52">
            <v>3702.3453687179558</v>
          </cell>
          <cell r="BS52">
            <v>315.46967147924624</v>
          </cell>
          <cell r="BT52">
            <v>213.89617291441655</v>
          </cell>
          <cell r="BU52">
            <v>3.8547534730538269</v>
          </cell>
          <cell r="BV52">
            <v>299.61963151381963</v>
          </cell>
          <cell r="BW52">
            <v>229.74621287984306</v>
          </cell>
          <cell r="BX52">
            <v>529.36584439366266</v>
          </cell>
          <cell r="BY52">
            <v>132.96644524437727</v>
          </cell>
          <cell r="BZ52">
            <v>84.784481143092989</v>
          </cell>
          <cell r="CA52">
            <v>217.75092638747043</v>
          </cell>
          <cell r="CB52">
            <v>1262.7950685530304</v>
          </cell>
          <cell r="CC52">
            <v>2439.5503001649217</v>
          </cell>
          <cell r="CD52">
            <v>168.34976674272139</v>
          </cell>
          <cell r="CE52">
            <v>147.11990473652489</v>
          </cell>
          <cell r="CF52">
            <v>131.26986477109824</v>
          </cell>
          <cell r="CG52">
            <v>82.626308143318184</v>
          </cell>
          <cell r="CH52">
            <v>1.6965804732790155</v>
          </cell>
          <cell r="CI52">
            <v>2.1581729997748114</v>
          </cell>
          <cell r="CJ52">
            <v>6450056.8710040525</v>
          </cell>
          <cell r="CK52">
            <v>1030960.9085813477</v>
          </cell>
          <cell r="CL52">
            <v>77.852724103178716</v>
          </cell>
          <cell r="CM52">
            <v>25.853989813242784</v>
          </cell>
          <cell r="CN52">
            <v>38.19556835503893</v>
          </cell>
          <cell r="CO52">
            <v>604.49876598096739</v>
          </cell>
          <cell r="CP52">
            <v>31266.909941691232</v>
          </cell>
          <cell r="CQ52">
            <v>49169.677509979738</v>
          </cell>
          <cell r="CR52">
            <v>3267947.2368421056</v>
          </cell>
          <cell r="CS52">
            <v>275644.15164796123</v>
          </cell>
          <cell r="CT52">
            <v>12000</v>
          </cell>
          <cell r="CU52">
            <v>17834.616279585483</v>
          </cell>
          <cell r="CV52">
            <v>4310.1197012038701</v>
          </cell>
          <cell r="CW52">
            <v>41579.181787251568</v>
          </cell>
          <cell r="CX52">
            <v>4164.394736842105</v>
          </cell>
          <cell r="CY52">
            <v>5652.6276216598217</v>
          </cell>
          <cell r="CZ52">
            <v>161624.09266778629</v>
          </cell>
          <cell r="DA52">
            <v>175801.75222881016</v>
          </cell>
          <cell r="DB52">
            <v>90807.856292222103</v>
          </cell>
          <cell r="DC52">
            <v>67800.219926496939</v>
          </cell>
          <cell r="DD52">
            <v>18808720.031821456</v>
          </cell>
          <cell r="DE52">
            <v>1351574.009400181</v>
          </cell>
          <cell r="DF52">
            <v>70200.219926496953</v>
          </cell>
          <cell r="DG52">
            <v>554869.56696864567</v>
          </cell>
          <cell r="DH52">
            <v>4070081.7040481283</v>
          </cell>
          <cell r="DI52">
            <v>1786526.719383993</v>
          </cell>
          <cell r="DJ52">
            <v>554869.56696864567</v>
          </cell>
          <cell r="DK52">
            <v>4070081.7040481283</v>
          </cell>
          <cell r="DL52">
            <v>1786526.719383993</v>
          </cell>
          <cell r="DM52">
            <v>824554.87107259035</v>
          </cell>
          <cell r="DN52">
            <v>85642.325189654832</v>
          </cell>
          <cell r="DO52">
            <v>100242.64097912853</v>
          </cell>
          <cell r="DP52">
            <v>1136493.7465494943</v>
          </cell>
          <cell r="DQ52">
            <v>1198975.4271522108</v>
          </cell>
          <cell r="DR52">
            <v>17863244.135568779</v>
          </cell>
          <cell r="DS52">
            <v>132056.11092353976</v>
          </cell>
          <cell r="DT52">
            <v>3492377.1450641737</v>
          </cell>
          <cell r="DU52">
            <v>431463.9000754556</v>
          </cell>
          <cell r="DV52">
            <v>76532.391545239283</v>
          </cell>
          <cell r="DW52">
            <v>183598.2262598825</v>
          </cell>
          <cell r="DX52">
            <v>1806963.1049624064</v>
          </cell>
          <cell r="DY52">
            <v>550404.29011456785</v>
          </cell>
          <cell r="DZ52">
            <v>609774.80236443505</v>
          </cell>
          <cell r="EA52">
            <v>1902114.9457424234</v>
          </cell>
          <cell r="EB52">
            <v>1733881.3946010231</v>
          </cell>
          <cell r="EC52">
            <v>175801.75222881016</v>
          </cell>
          <cell r="EH52">
            <v>41579.181787251568</v>
          </cell>
          <cell r="EI52">
            <v>4164.394736842105</v>
          </cell>
          <cell r="EJ52">
            <v>5663.4344722599035</v>
          </cell>
          <cell r="EK52">
            <v>154921.27556775502</v>
          </cell>
          <cell r="EL52">
            <v>195791.29711032499</v>
          </cell>
          <cell r="EM52">
            <v>1367777.8562922219</v>
          </cell>
          <cell r="EN52">
            <v>67800.219926496939</v>
          </cell>
          <cell r="EO52">
            <v>2733730.7199264965</v>
          </cell>
          <cell r="EP52">
            <v>4701678.0094001815</v>
          </cell>
          <cell r="EQ52">
            <v>70200.219926496953</v>
          </cell>
          <cell r="ER52">
            <v>558783.16989356524</v>
          </cell>
          <cell r="ES52">
            <v>5628964.8732997971</v>
          </cell>
          <cell r="ET52">
            <v>2447491.4918219578</v>
          </cell>
          <cell r="EU52">
            <v>558783.16989356524</v>
          </cell>
          <cell r="EV52">
            <v>5628964.8732997971</v>
          </cell>
          <cell r="EW52">
            <v>2447491.4918219578</v>
          </cell>
          <cell r="EX52">
            <v>847527.44094764953</v>
          </cell>
          <cell r="EY52">
            <v>85642.325189654832</v>
          </cell>
          <cell r="EZ52">
            <v>100242.64097912853</v>
          </cell>
          <cell r="FA52">
            <v>1546469.6844596276</v>
          </cell>
          <cell r="FB52">
            <v>2242149.4736353662</v>
          </cell>
          <cell r="FC52">
            <v>13856780.392865278</v>
          </cell>
          <cell r="FD52">
            <v>148097.4745093486</v>
          </cell>
          <cell r="FE52">
            <v>3412381.4166655596</v>
          </cell>
          <cell r="FF52">
            <v>431776.9564066414</v>
          </cell>
          <cell r="FG52">
            <v>75461.662596538386</v>
          </cell>
          <cell r="FH52">
            <v>184588.02677711478</v>
          </cell>
          <cell r="FI52">
            <v>1972142.5252417221</v>
          </cell>
          <cell r="FJ52">
            <v>683978.41902182635</v>
          </cell>
          <cell r="FK52">
            <v>610087.85869562079</v>
          </cell>
          <cell r="FL52">
            <v>1671152.717485327</v>
          </cell>
          <cell r="FM52">
            <v>1726941.521091602</v>
          </cell>
          <cell r="FN52">
            <v>195791.29711032499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Names 10-15"/>
      <sheetName val="SystemNames 16-18"/>
      <sheetName val="Metadata"/>
      <sheetName val="BAS 2010"/>
      <sheetName val="BAS 2011"/>
      <sheetName val="BAS 2012"/>
      <sheetName val="BAS 2013"/>
      <sheetName val="BAS 2014"/>
      <sheetName val="BAS 2015"/>
      <sheetName val="BAS 2016"/>
      <sheetName val="BAS 2017"/>
      <sheetName val="BAS 2018"/>
      <sheetName val="BAS 2021"/>
      <sheetName val="BAS 2022"/>
      <sheetName val="BAS 2023"/>
      <sheetName val="BAS 2024"/>
      <sheetName val="Publication"/>
      <sheetName val="Pivots 2"/>
      <sheetName val="Size"/>
      <sheetName val="Foreign"/>
      <sheetName val="Lookup"/>
      <sheetName val="Counts"/>
      <sheetName val="Charts"/>
      <sheetName val="Owners"/>
      <sheetName val="Emplo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6">
          <cell r="AE56">
            <v>22100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tl-ip.gov.tl/" TargetMode="External"/><Relationship Id="rId2" Type="http://schemas.openxmlformats.org/officeDocument/2006/relationships/hyperlink" Target="http://www.statistics.gov.tl/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opLeftCell="A10" workbookViewId="0">
      <selection activeCell="G33" sqref="G33"/>
    </sheetView>
  </sheetViews>
  <sheetFormatPr defaultRowHeight="15" x14ac:dyDescent="0.25"/>
  <cols>
    <col min="1" max="1" width="8.42578125" customWidth="1"/>
    <col min="2" max="2" width="9.140625" customWidth="1"/>
    <col min="3" max="3" width="63.5703125" customWidth="1"/>
    <col min="9" max="9" width="9.140625" customWidth="1"/>
  </cols>
  <sheetData>
    <row r="1" spans="1:8" ht="33" customHeight="1" x14ac:dyDescent="0.25">
      <c r="A1" s="198" t="s">
        <v>139</v>
      </c>
      <c r="B1" s="198"/>
      <c r="C1" s="198"/>
      <c r="D1" s="198"/>
    </row>
    <row r="2" spans="1:8" ht="26.25" x14ac:dyDescent="0.4">
      <c r="A2" s="199" t="s">
        <v>97</v>
      </c>
      <c r="B2" s="199"/>
      <c r="C2" s="199"/>
      <c r="D2" s="199"/>
    </row>
    <row r="3" spans="1:8" ht="17.25" customHeight="1" x14ac:dyDescent="0.5">
      <c r="A3" s="98"/>
      <c r="B3" s="95"/>
      <c r="C3" s="95"/>
    </row>
    <row r="4" spans="1:8" ht="18.75" x14ac:dyDescent="0.3">
      <c r="A4" s="105" t="s">
        <v>138</v>
      </c>
      <c r="B4" s="106"/>
      <c r="C4" s="106"/>
    </row>
    <row r="5" spans="1:8" ht="18.75" x14ac:dyDescent="0.3">
      <c r="A5" s="95"/>
      <c r="B5" s="95"/>
      <c r="C5" s="95"/>
    </row>
    <row r="6" spans="1:8" ht="18.75" x14ac:dyDescent="0.3">
      <c r="A6" s="95"/>
      <c r="B6" s="196" t="s">
        <v>86</v>
      </c>
      <c r="C6" s="196"/>
      <c r="D6" s="196"/>
      <c r="E6" s="196"/>
      <c r="F6" s="196"/>
      <c r="G6" s="196"/>
      <c r="H6" s="196"/>
    </row>
    <row r="7" spans="1:8" ht="18.75" x14ac:dyDescent="0.3">
      <c r="A7" s="95"/>
      <c r="B7" s="196" t="s">
        <v>112</v>
      </c>
      <c r="C7" s="196"/>
      <c r="D7" s="196"/>
      <c r="E7" s="196"/>
      <c r="F7" s="196"/>
      <c r="G7" s="196"/>
      <c r="H7" s="196"/>
    </row>
    <row r="8" spans="1:8" ht="18.75" x14ac:dyDescent="0.3">
      <c r="A8" s="95"/>
      <c r="B8" s="96">
        <v>1.1000000000000001</v>
      </c>
      <c r="C8" s="200" t="s">
        <v>145</v>
      </c>
      <c r="D8" s="200"/>
      <c r="E8" s="200"/>
      <c r="F8" s="200"/>
      <c r="G8" s="200"/>
      <c r="H8" s="200"/>
    </row>
    <row r="9" spans="1:8" ht="18.75" x14ac:dyDescent="0.3">
      <c r="A9" s="95"/>
      <c r="B9" s="96">
        <v>1.2</v>
      </c>
      <c r="C9" s="200" t="s">
        <v>146</v>
      </c>
      <c r="D9" s="200"/>
      <c r="E9" s="200"/>
      <c r="F9" s="200"/>
      <c r="G9" s="200"/>
      <c r="H9" s="200"/>
    </row>
    <row r="10" spans="1:8" ht="18.75" x14ac:dyDescent="0.3">
      <c r="A10" s="95"/>
      <c r="B10" s="96">
        <v>1.3</v>
      </c>
      <c r="C10" s="200" t="s">
        <v>147</v>
      </c>
      <c r="D10" s="200"/>
      <c r="E10" s="200"/>
      <c r="F10" s="200"/>
      <c r="G10" s="200"/>
      <c r="H10" s="200"/>
    </row>
    <row r="11" spans="1:8" ht="18.75" x14ac:dyDescent="0.3">
      <c r="A11" s="95"/>
      <c r="B11" s="96">
        <v>1.4</v>
      </c>
      <c r="C11" s="200" t="s">
        <v>148</v>
      </c>
      <c r="D11" s="200"/>
      <c r="E11" s="200"/>
      <c r="F11" s="200"/>
      <c r="G11" s="200"/>
      <c r="H11" s="200"/>
    </row>
    <row r="12" spans="1:8" ht="18.75" x14ac:dyDescent="0.3">
      <c r="A12" s="95"/>
      <c r="B12" s="96">
        <v>1.5</v>
      </c>
      <c r="C12" s="200" t="s">
        <v>149</v>
      </c>
      <c r="D12" s="200"/>
      <c r="E12" s="200"/>
      <c r="F12" s="200"/>
      <c r="G12" s="200"/>
      <c r="H12" s="200"/>
    </row>
    <row r="13" spans="1:8" ht="18.75" x14ac:dyDescent="0.3">
      <c r="A13" s="95"/>
      <c r="B13" s="96">
        <v>1.6</v>
      </c>
      <c r="C13" s="200" t="s">
        <v>150</v>
      </c>
      <c r="D13" s="200"/>
      <c r="E13" s="200"/>
      <c r="F13" s="200"/>
      <c r="G13" s="200"/>
      <c r="H13" s="200"/>
    </row>
    <row r="14" spans="1:8" ht="18.75" x14ac:dyDescent="0.3">
      <c r="A14" s="95"/>
      <c r="B14" s="96">
        <v>1.7</v>
      </c>
      <c r="C14" s="200" t="s">
        <v>151</v>
      </c>
      <c r="D14" s="200"/>
      <c r="E14" s="200"/>
      <c r="F14" s="200"/>
      <c r="G14" s="200"/>
      <c r="H14" s="200"/>
    </row>
    <row r="15" spans="1:8" ht="18.75" x14ac:dyDescent="0.3">
      <c r="A15" s="95"/>
      <c r="B15" s="96">
        <v>1.8</v>
      </c>
      <c r="C15" s="200" t="s">
        <v>152</v>
      </c>
      <c r="D15" s="200"/>
      <c r="E15" s="200"/>
      <c r="F15" s="200"/>
      <c r="G15" s="200"/>
      <c r="H15" s="200"/>
    </row>
    <row r="16" spans="1:8" ht="18.75" x14ac:dyDescent="0.3">
      <c r="A16" s="95"/>
      <c r="B16" s="96"/>
      <c r="C16" s="107"/>
      <c r="D16" s="107"/>
      <c r="E16" s="107"/>
      <c r="F16" s="107"/>
      <c r="G16" s="107"/>
      <c r="H16" s="107"/>
    </row>
    <row r="17" spans="1:8" ht="18.75" x14ac:dyDescent="0.3">
      <c r="A17" s="95"/>
      <c r="B17" s="196" t="s">
        <v>113</v>
      </c>
      <c r="C17" s="196"/>
      <c r="D17" s="196"/>
      <c r="E17" s="196"/>
      <c r="F17" s="196"/>
      <c r="G17" s="196"/>
      <c r="H17" s="196"/>
    </row>
    <row r="18" spans="1:8" ht="18.75" x14ac:dyDescent="0.3">
      <c r="A18" s="95"/>
      <c r="B18" s="96">
        <v>2.1</v>
      </c>
      <c r="C18" s="107" t="s">
        <v>153</v>
      </c>
      <c r="D18" s="107"/>
      <c r="E18" s="107"/>
      <c r="F18" s="107"/>
      <c r="G18" s="107"/>
      <c r="H18" s="107"/>
    </row>
    <row r="19" spans="1:8" ht="18.75" x14ac:dyDescent="0.3">
      <c r="A19" s="95"/>
      <c r="B19" s="96">
        <v>2.2000000000000002</v>
      </c>
      <c r="C19" s="107" t="s">
        <v>154</v>
      </c>
      <c r="D19" s="107"/>
      <c r="E19" s="107"/>
      <c r="F19" s="107"/>
      <c r="G19" s="107"/>
      <c r="H19" s="107"/>
    </row>
    <row r="20" spans="1:8" ht="18.75" x14ac:dyDescent="0.3">
      <c r="A20" s="95"/>
      <c r="B20" s="96">
        <v>2.2999999999999998</v>
      </c>
      <c r="C20" s="107" t="s">
        <v>155</v>
      </c>
      <c r="D20" s="107"/>
      <c r="E20" s="107"/>
      <c r="F20" s="107"/>
      <c r="G20" s="107"/>
      <c r="H20" s="107"/>
    </row>
    <row r="21" spans="1:8" ht="18.75" x14ac:dyDescent="0.3">
      <c r="A21" s="95"/>
      <c r="B21" s="96">
        <v>2.4</v>
      </c>
      <c r="C21" s="107" t="s">
        <v>156</v>
      </c>
      <c r="D21" s="107"/>
      <c r="E21" s="107"/>
      <c r="F21" s="107"/>
      <c r="G21" s="107"/>
      <c r="H21" s="107"/>
    </row>
    <row r="22" spans="1:8" ht="18.75" x14ac:dyDescent="0.3">
      <c r="A22" s="95"/>
      <c r="B22" s="96">
        <v>2.5</v>
      </c>
      <c r="C22" s="107" t="s">
        <v>157</v>
      </c>
      <c r="D22" s="107"/>
      <c r="E22" s="107"/>
      <c r="F22" s="107"/>
      <c r="G22" s="107"/>
      <c r="H22" s="107"/>
    </row>
    <row r="23" spans="1:8" ht="18.75" x14ac:dyDescent="0.3">
      <c r="A23" s="95"/>
      <c r="B23" s="96">
        <v>2.6</v>
      </c>
      <c r="C23" s="107" t="s">
        <v>158</v>
      </c>
      <c r="D23" s="107"/>
      <c r="E23" s="107"/>
      <c r="F23" s="107"/>
      <c r="G23" s="107"/>
      <c r="H23" s="107"/>
    </row>
    <row r="24" spans="1:8" ht="18.75" x14ac:dyDescent="0.3">
      <c r="A24" s="95"/>
      <c r="B24" s="96">
        <v>2.7</v>
      </c>
      <c r="C24" s="107" t="s">
        <v>159</v>
      </c>
      <c r="D24" s="107"/>
      <c r="E24" s="107"/>
      <c r="F24" s="107"/>
      <c r="G24" s="107"/>
      <c r="H24" s="107"/>
    </row>
    <row r="25" spans="1:8" ht="18.75" x14ac:dyDescent="0.3">
      <c r="A25" s="95"/>
      <c r="B25" s="96">
        <v>2.8</v>
      </c>
      <c r="C25" s="107" t="s">
        <v>160</v>
      </c>
      <c r="D25" s="107"/>
      <c r="E25" s="107"/>
      <c r="F25" s="107"/>
      <c r="G25" s="107"/>
      <c r="H25" s="107"/>
    </row>
    <row r="26" spans="1:8" ht="18.75" x14ac:dyDescent="0.3">
      <c r="A26" s="95"/>
      <c r="B26" s="96">
        <v>2.9</v>
      </c>
      <c r="C26" s="107" t="s">
        <v>161</v>
      </c>
      <c r="D26" s="107"/>
      <c r="E26" s="107"/>
      <c r="F26" s="107"/>
      <c r="G26" s="107"/>
      <c r="H26" s="107"/>
    </row>
    <row r="27" spans="1:8" ht="18.75" x14ac:dyDescent="0.3">
      <c r="A27" s="95"/>
      <c r="B27" s="96" t="s">
        <v>114</v>
      </c>
      <c r="C27" s="107" t="s">
        <v>162</v>
      </c>
      <c r="D27" s="107"/>
      <c r="E27" s="107"/>
      <c r="F27" s="107"/>
      <c r="G27" s="107"/>
      <c r="H27" s="107"/>
    </row>
    <row r="28" spans="1:8" ht="18.75" x14ac:dyDescent="0.3">
      <c r="A28" s="95"/>
      <c r="B28" s="96">
        <v>2.11</v>
      </c>
      <c r="C28" s="107" t="s">
        <v>163</v>
      </c>
      <c r="D28" s="107"/>
      <c r="E28" s="107"/>
      <c r="F28" s="107"/>
      <c r="G28" s="107"/>
      <c r="H28" s="107"/>
    </row>
    <row r="29" spans="1:8" ht="18.75" x14ac:dyDescent="0.3">
      <c r="A29" s="95"/>
      <c r="B29" s="96">
        <v>2.12</v>
      </c>
      <c r="C29" s="107" t="s">
        <v>164</v>
      </c>
      <c r="D29" s="107"/>
      <c r="E29" s="107"/>
      <c r="F29" s="107"/>
      <c r="G29" s="107"/>
      <c r="H29" s="107"/>
    </row>
    <row r="30" spans="1:8" ht="18.75" x14ac:dyDescent="0.3">
      <c r="A30" s="95"/>
      <c r="B30" s="96">
        <v>2.13</v>
      </c>
      <c r="C30" s="107" t="s">
        <v>165</v>
      </c>
      <c r="D30" s="107"/>
      <c r="E30" s="107"/>
      <c r="F30" s="107"/>
      <c r="G30" s="107"/>
      <c r="H30" s="107"/>
    </row>
    <row r="31" spans="1:8" ht="18.75" x14ac:dyDescent="0.3">
      <c r="A31" s="95"/>
      <c r="B31" s="96">
        <v>2.14</v>
      </c>
      <c r="C31" s="107" t="s">
        <v>166</v>
      </c>
      <c r="D31" s="107"/>
      <c r="E31" s="107"/>
      <c r="F31" s="107"/>
      <c r="G31" s="107"/>
      <c r="H31" s="107"/>
    </row>
    <row r="32" spans="1:8" ht="18.75" x14ac:dyDescent="0.3">
      <c r="A32" s="95"/>
      <c r="B32" s="96"/>
      <c r="C32" s="107"/>
      <c r="D32" s="107"/>
      <c r="E32" s="107"/>
      <c r="F32" s="107"/>
      <c r="G32" s="107"/>
      <c r="H32" s="107"/>
    </row>
    <row r="33" spans="1:8" ht="18" x14ac:dyDescent="0.25">
      <c r="B33" s="196" t="s">
        <v>122</v>
      </c>
      <c r="C33" s="196" t="s">
        <v>123</v>
      </c>
      <c r="D33" s="107"/>
      <c r="E33" s="107"/>
      <c r="F33" s="107"/>
      <c r="G33" s="107"/>
      <c r="H33" s="107"/>
    </row>
    <row r="34" spans="1:8" ht="18.75" x14ac:dyDescent="0.3">
      <c r="A34" s="95"/>
      <c r="B34" s="96">
        <v>3.1</v>
      </c>
      <c r="C34" s="107" t="s">
        <v>167</v>
      </c>
      <c r="D34" s="107"/>
      <c r="E34" s="107"/>
      <c r="F34" s="107"/>
      <c r="G34" s="107"/>
      <c r="H34" s="107"/>
    </row>
    <row r="35" spans="1:8" ht="18.75" x14ac:dyDescent="0.3">
      <c r="A35" s="95"/>
      <c r="B35" s="96">
        <v>3.2</v>
      </c>
      <c r="C35" s="107" t="s">
        <v>168</v>
      </c>
      <c r="D35" s="107"/>
      <c r="E35" s="107"/>
      <c r="F35" s="107"/>
      <c r="G35" s="107"/>
      <c r="H35" s="107"/>
    </row>
    <row r="36" spans="1:8" ht="18.75" x14ac:dyDescent="0.3">
      <c r="A36" s="95"/>
      <c r="B36" s="96">
        <v>3.3</v>
      </c>
      <c r="C36" s="107" t="s">
        <v>169</v>
      </c>
      <c r="D36" s="107"/>
      <c r="E36" s="107"/>
      <c r="F36" s="107"/>
      <c r="G36" s="107"/>
      <c r="H36" s="107"/>
    </row>
    <row r="37" spans="1:8" ht="18.75" x14ac:dyDescent="0.3">
      <c r="A37" s="95"/>
      <c r="B37" s="96">
        <v>3.4</v>
      </c>
      <c r="C37" s="107" t="s">
        <v>170</v>
      </c>
      <c r="D37" s="107"/>
      <c r="E37" s="107"/>
      <c r="F37" s="107"/>
      <c r="G37" s="107"/>
      <c r="H37" s="107"/>
    </row>
    <row r="38" spans="1:8" ht="18.75" x14ac:dyDescent="0.3">
      <c r="A38" s="95"/>
      <c r="B38" s="96">
        <v>3.5</v>
      </c>
      <c r="C38" s="107" t="s">
        <v>171</v>
      </c>
      <c r="D38" s="107"/>
      <c r="E38" s="107"/>
      <c r="F38" s="107"/>
      <c r="G38" s="107"/>
      <c r="H38" s="107"/>
    </row>
    <row r="39" spans="1:8" ht="18.75" x14ac:dyDescent="0.3">
      <c r="A39" s="95"/>
      <c r="B39" s="96">
        <v>3.6</v>
      </c>
      <c r="C39" s="107" t="s">
        <v>161</v>
      </c>
      <c r="D39" s="107"/>
      <c r="E39" s="107"/>
      <c r="F39" s="107"/>
      <c r="G39" s="107"/>
      <c r="H39" s="107"/>
    </row>
    <row r="40" spans="1:8" ht="18.75" x14ac:dyDescent="0.3">
      <c r="A40" s="95"/>
      <c r="B40" s="96">
        <v>3.7</v>
      </c>
      <c r="C40" s="107" t="s">
        <v>164</v>
      </c>
      <c r="D40" s="107"/>
      <c r="E40" s="107"/>
      <c r="F40" s="107"/>
      <c r="G40" s="107"/>
      <c r="H40" s="107"/>
    </row>
    <row r="41" spans="1:8" ht="18.75" x14ac:dyDescent="0.3">
      <c r="A41" s="95"/>
      <c r="B41" s="96">
        <v>3.8</v>
      </c>
      <c r="C41" s="107" t="s">
        <v>165</v>
      </c>
      <c r="D41" s="107"/>
      <c r="E41" s="107"/>
      <c r="F41" s="107"/>
      <c r="G41" s="107"/>
      <c r="H41" s="107"/>
    </row>
    <row r="42" spans="1:8" ht="18.75" x14ac:dyDescent="0.3">
      <c r="A42" s="95"/>
      <c r="B42" s="99"/>
      <c r="C42" s="99"/>
    </row>
    <row r="43" spans="1:8" ht="15.75" x14ac:dyDescent="0.25">
      <c r="B43" s="197" t="s">
        <v>140</v>
      </c>
      <c r="C43" s="197"/>
      <c r="D43" s="197"/>
      <c r="E43" s="197"/>
      <c r="F43" s="197"/>
    </row>
  </sheetData>
  <mergeCells count="15">
    <mergeCell ref="B33:C33"/>
    <mergeCell ref="B43:F43"/>
    <mergeCell ref="B17:H17"/>
    <mergeCell ref="A1:D1"/>
    <mergeCell ref="A2:D2"/>
    <mergeCell ref="C8:H8"/>
    <mergeCell ref="C9:H9"/>
    <mergeCell ref="C10:H10"/>
    <mergeCell ref="C11:H11"/>
    <mergeCell ref="C12:H12"/>
    <mergeCell ref="C13:H13"/>
    <mergeCell ref="C14:H14"/>
    <mergeCell ref="C15:H15"/>
    <mergeCell ref="B6:H6"/>
    <mergeCell ref="B7:H7"/>
  </mergeCells>
  <hyperlinks>
    <hyperlink ref="B8" location="Table1.1" display="Table1.1" xr:uid="{00000000-0004-0000-0000-000000000000}"/>
    <hyperlink ref="B9" location="Table1.2" display="Table1.2" xr:uid="{00000000-0004-0000-0000-000001000000}"/>
    <hyperlink ref="B10" location="Table1.3" display="Table1.3" xr:uid="{00000000-0004-0000-0000-000002000000}"/>
    <hyperlink ref="B11" location="Table1.4" display="Table1.4" xr:uid="{00000000-0004-0000-0000-000003000000}"/>
    <hyperlink ref="B12" location="Tabela1.5" display="Tabela1.5" xr:uid="{00000000-0004-0000-0000-000004000000}"/>
    <hyperlink ref="B14" location="Tabela1.7" display="Tabela1.7" xr:uid="{00000000-0004-0000-0000-000005000000}"/>
    <hyperlink ref="B43" r:id="rId1" display="More information available from the ABS website" xr:uid="{00000000-0004-0000-0000-000006000000}"/>
    <hyperlink ref="B15" location="Tabela1.8" display="Tabela1.8" xr:uid="{00000000-0004-0000-0000-000007000000}"/>
    <hyperlink ref="B13" location="Tabela1.6" display="Tabela1.6" xr:uid="{00000000-0004-0000-0000-000008000000}"/>
    <hyperlink ref="B43:C43" r:id="rId2" display="More information available from the Statistics Timor-Leste website" xr:uid="{00000000-0004-0000-0000-000009000000}"/>
    <hyperlink ref="B18" location="Table2.1" display="Table2.1" xr:uid="{00000000-0004-0000-0000-00000A000000}"/>
    <hyperlink ref="B19" location="Table2.2" display="Table2.2" xr:uid="{00000000-0004-0000-0000-00000B000000}"/>
    <hyperlink ref="B20" location="Table2.3" display="Table2.3" xr:uid="{00000000-0004-0000-0000-00000C000000}"/>
    <hyperlink ref="B21" location="Table2.4" display="Table2.4" xr:uid="{00000000-0004-0000-0000-00000D000000}"/>
    <hyperlink ref="B25" location="'Nain ba Negosiu'!Tabela2.8" display="'Nain ba Negosiu'!Tabela2.8" xr:uid="{00000000-0004-0000-0000-00000E000000}"/>
    <hyperlink ref="B26" location="Tabela2.9" display="Tabela2.9" xr:uid="{00000000-0004-0000-0000-00000F000000}"/>
    <hyperlink ref="B27" location="Tabela2.10" display="2.10" xr:uid="{00000000-0004-0000-0000-000010000000}"/>
    <hyperlink ref="B28" location="Tabela2.11" display="Tabela2.11" xr:uid="{00000000-0004-0000-0000-000011000000}"/>
    <hyperlink ref="B22" location="Table2.5" display="Table2.5" xr:uid="{00000000-0004-0000-0000-000012000000}"/>
    <hyperlink ref="B23" location="table2.6" display="table2.6" xr:uid="{00000000-0004-0000-0000-000013000000}"/>
    <hyperlink ref="B29" location="Tabela2.12" display="Tabela2.12" xr:uid="{00000000-0004-0000-0000-000014000000}"/>
    <hyperlink ref="B30" location="Tabela2.13" display="Tabela2.13" xr:uid="{00000000-0004-0000-0000-000015000000}"/>
    <hyperlink ref="B34" location="Table3.1" display="Table3.1" xr:uid="{00000000-0004-0000-0000-000016000000}"/>
    <hyperlink ref="B35" location="Table3.2" display="Table3.2" xr:uid="{00000000-0004-0000-0000-000017000000}"/>
    <hyperlink ref="B36" location="Table3.3" display="Table3.3" xr:uid="{00000000-0004-0000-0000-000018000000}"/>
    <hyperlink ref="B37" location="Table3.4" display="Table3.4" xr:uid="{00000000-0004-0000-0000-000019000000}"/>
    <hyperlink ref="B38" location="Tabela3.5" display="Tabela3.5" xr:uid="{00000000-0004-0000-0000-00001A000000}"/>
    <hyperlink ref="B39" location="Tabela3.6" display="Tabela3.6" xr:uid="{00000000-0004-0000-0000-00001B000000}"/>
    <hyperlink ref="B40" location="Tabela3.7" display="Tabela3.7" xr:uid="{00000000-0004-0000-0000-00001C000000}"/>
    <hyperlink ref="B41" location="Tabela3.8" display="Tabela3.8" xr:uid="{00000000-0004-0000-0000-00001D000000}"/>
    <hyperlink ref="B24" location="Table2.7" display="Table2.7" xr:uid="{00000000-0004-0000-0000-00001E000000}"/>
    <hyperlink ref="B31" location="Tabela2.14" display="Tabela2.14" xr:uid="{00000000-0004-0000-0000-00001F000000}"/>
    <hyperlink ref="B43:F43" r:id="rId3" display="More information available from the National Institute of Statistics Timor-Leste website" xr:uid="{00000000-0004-0000-0000-000020000000}"/>
  </hyperlinks>
  <pageMargins left="0.7" right="0.7" top="0.75" bottom="0.75" header="0.3" footer="0.3"/>
  <pageSetup paperSize="9" orientation="portrait" r:id="rId4"/>
  <ignoredErrors>
    <ignoredError sqref="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E50"/>
  <sheetViews>
    <sheetView showGridLines="0" topLeftCell="FY18" zoomScaleNormal="100" workbookViewId="0">
      <selection activeCell="GT53" sqref="GT53"/>
    </sheetView>
  </sheetViews>
  <sheetFormatPr defaultColWidth="7.28515625" defaultRowHeight="11.25" outlineLevelCol="1" x14ac:dyDescent="0.2"/>
  <cols>
    <col min="1" max="1" width="2.7109375" style="1" customWidth="1"/>
    <col min="2" max="3" width="1.28515625" style="1" customWidth="1"/>
    <col min="4" max="4" width="23.7109375" style="1" customWidth="1"/>
    <col min="5" max="5" width="5" style="1" customWidth="1"/>
    <col min="6" max="10" width="8" style="1" customWidth="1" outlineLevel="1"/>
    <col min="11" max="18" width="7" style="1" customWidth="1" outlineLevel="1"/>
    <col min="19" max="20" width="7" style="1" customWidth="1"/>
    <col min="21" max="25" width="8" style="1" customWidth="1" outlineLevel="1"/>
    <col min="26" max="28" width="7.85546875" style="1" customWidth="1" outlineLevel="1"/>
    <col min="29" max="33" width="7" style="1" customWidth="1" outlineLevel="1"/>
    <col min="34" max="35" width="7" style="1" customWidth="1"/>
    <col min="36" max="48" width="8" style="1" customWidth="1" outlineLevel="1"/>
    <col min="49" max="50" width="8" style="1" customWidth="1"/>
    <col min="51" max="57" width="8" style="1" customWidth="1" outlineLevel="1"/>
    <col min="58" max="58" width="6.7109375" style="1" customWidth="1" outlineLevel="1"/>
    <col min="59" max="61" width="6.7109375" style="1" customWidth="1"/>
    <col min="62" max="62" width="4.42578125" style="1" customWidth="1"/>
    <col min="63" max="64" width="1.28515625" style="1" customWidth="1"/>
    <col min="65" max="65" width="23.7109375" style="1" customWidth="1"/>
    <col min="66" max="66" width="5" style="1" customWidth="1"/>
    <col min="67" max="79" width="8" style="1" customWidth="1" outlineLevel="1"/>
    <col min="80" max="81" width="8" style="1" customWidth="1"/>
    <col min="82" max="86" width="8" style="1" customWidth="1" outlineLevel="1"/>
    <col min="87" max="89" width="8.85546875" style="1" customWidth="1" outlineLevel="1"/>
    <col min="90" max="94" width="8" style="1" customWidth="1" outlineLevel="1"/>
    <col min="95" max="96" width="8" style="1" customWidth="1"/>
    <col min="97" max="109" width="8" style="1" customWidth="1" outlineLevel="1"/>
    <col min="110" max="111" width="8" style="1" customWidth="1"/>
    <col min="112" max="113" width="1.28515625" style="1" customWidth="1"/>
    <col min="114" max="114" width="22.140625" style="1" customWidth="1"/>
    <col min="115" max="115" width="5" style="1" customWidth="1"/>
    <col min="116" max="128" width="8" style="1" customWidth="1" outlineLevel="1"/>
    <col min="129" max="130" width="8" style="1" customWidth="1"/>
    <col min="131" max="143" width="8" style="1" customWidth="1" outlineLevel="1"/>
    <col min="144" max="145" width="8" style="1" customWidth="1"/>
    <col min="146" max="158" width="8" style="1" customWidth="1" outlineLevel="1"/>
    <col min="159" max="160" width="8" style="1" customWidth="1"/>
    <col min="161" max="173" width="8" style="1" customWidth="1" outlineLevel="1"/>
    <col min="174" max="175" width="8" style="1" customWidth="1"/>
    <col min="176" max="177" width="1.28515625" style="1" customWidth="1"/>
    <col min="178" max="178" width="22.140625" style="1" customWidth="1"/>
    <col min="179" max="179" width="5" style="1" customWidth="1"/>
    <col min="180" max="192" width="8" style="1" customWidth="1" outlineLevel="1"/>
    <col min="193" max="194" width="8" style="1" customWidth="1"/>
    <col min="195" max="207" width="8" style="1" customWidth="1" outlineLevel="1"/>
    <col min="208" max="209" width="8" style="1" customWidth="1"/>
    <col min="210" max="210" width="0.7109375" style="1" customWidth="1"/>
    <col min="211" max="211" width="3" style="1" customWidth="1"/>
    <col min="212" max="214" width="7.7109375" style="1" customWidth="1"/>
    <col min="215" max="16384" width="7.28515625" style="1"/>
  </cols>
  <sheetData>
    <row r="2" spans="1:213" ht="24" customHeight="1" x14ac:dyDescent="0.2">
      <c r="B2" s="2" t="s">
        <v>172</v>
      </c>
      <c r="C2" s="3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5"/>
      <c r="AD2" s="5"/>
      <c r="AE2" s="5"/>
      <c r="AF2" s="5"/>
      <c r="AG2" s="5"/>
      <c r="AH2" s="5"/>
      <c r="AI2" s="5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5"/>
      <c r="BG2" s="5"/>
      <c r="BH2" s="5"/>
      <c r="BI2" s="5"/>
      <c r="BK2" s="2" t="s">
        <v>174</v>
      </c>
      <c r="BL2" s="3"/>
      <c r="DH2" s="3"/>
      <c r="DI2" s="3"/>
    </row>
    <row r="3" spans="1:213" ht="27" customHeight="1" x14ac:dyDescent="0.2">
      <c r="A3" s="8"/>
      <c r="B3" s="218"/>
      <c r="C3" s="219"/>
      <c r="D3" s="219"/>
      <c r="E3" s="219"/>
      <c r="F3" s="220" t="s">
        <v>0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2"/>
      <c r="U3" s="220" t="s">
        <v>59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2"/>
      <c r="AJ3" s="204" t="s">
        <v>1</v>
      </c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180"/>
      <c r="AZ3" s="181"/>
      <c r="BA3" s="181"/>
      <c r="BB3" s="181"/>
      <c r="BC3" s="181"/>
      <c r="BD3" s="181"/>
      <c r="BE3" s="181"/>
      <c r="BF3" s="181"/>
      <c r="BG3" s="181"/>
      <c r="BH3" s="162"/>
      <c r="BI3" s="163"/>
      <c r="BK3" s="218"/>
      <c r="BL3" s="219"/>
      <c r="BM3" s="219"/>
      <c r="BN3" s="219"/>
      <c r="BO3" s="204" t="s">
        <v>8</v>
      </c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6"/>
      <c r="CD3" s="204" t="s">
        <v>13</v>
      </c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6"/>
      <c r="CS3" s="204" t="s">
        <v>17</v>
      </c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6"/>
      <c r="DH3" s="219"/>
      <c r="DI3" s="219"/>
      <c r="DJ3" s="219"/>
      <c r="DK3" s="219"/>
      <c r="DL3" s="201" t="s">
        <v>88</v>
      </c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3"/>
      <c r="EA3" s="201" t="s">
        <v>21</v>
      </c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3"/>
      <c r="EP3" s="201" t="s">
        <v>95</v>
      </c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3"/>
      <c r="FE3" s="201" t="s">
        <v>25</v>
      </c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3"/>
      <c r="FT3" s="219"/>
      <c r="FU3" s="219"/>
      <c r="FV3" s="219"/>
      <c r="FW3" s="219"/>
      <c r="FX3" s="201" t="s">
        <v>30</v>
      </c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3"/>
      <c r="GM3" s="201" t="s">
        <v>1</v>
      </c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3"/>
    </row>
    <row r="4" spans="1:213" ht="10.15" customHeight="1" x14ac:dyDescent="0.2">
      <c r="B4" s="12"/>
      <c r="C4" s="13"/>
      <c r="D4" s="14"/>
      <c r="E4" s="15"/>
      <c r="F4" s="16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74">
        <v>2023</v>
      </c>
      <c r="T4" s="174">
        <v>2024</v>
      </c>
      <c r="U4" s="16">
        <v>2010</v>
      </c>
      <c r="V4" s="10">
        <v>2011</v>
      </c>
      <c r="W4" s="10">
        <v>2012</v>
      </c>
      <c r="X4" s="10">
        <v>2013</v>
      </c>
      <c r="Y4" s="10">
        <v>2014</v>
      </c>
      <c r="Z4" s="10">
        <v>2015</v>
      </c>
      <c r="AA4" s="10">
        <v>2016</v>
      </c>
      <c r="AB4" s="10">
        <v>2017</v>
      </c>
      <c r="AC4" s="10">
        <v>2018</v>
      </c>
      <c r="AD4" s="10">
        <v>2019</v>
      </c>
      <c r="AE4" s="10">
        <v>2020</v>
      </c>
      <c r="AF4" s="10">
        <v>2021</v>
      </c>
      <c r="AG4" s="10">
        <v>2022</v>
      </c>
      <c r="AH4" s="10">
        <v>2023</v>
      </c>
      <c r="AI4" s="10">
        <v>2024</v>
      </c>
      <c r="AJ4" s="102">
        <v>2010</v>
      </c>
      <c r="AK4" s="101">
        <v>2011</v>
      </c>
      <c r="AL4" s="101">
        <v>2012</v>
      </c>
      <c r="AM4" s="101">
        <v>2013</v>
      </c>
      <c r="AN4" s="101">
        <v>2014</v>
      </c>
      <c r="AO4" s="101">
        <v>2015</v>
      </c>
      <c r="AP4" s="101">
        <v>2016</v>
      </c>
      <c r="AQ4" s="101">
        <v>2017</v>
      </c>
      <c r="AR4" s="101">
        <v>2018</v>
      </c>
      <c r="AS4" s="101">
        <v>2019</v>
      </c>
      <c r="AT4" s="101">
        <v>2020</v>
      </c>
      <c r="AU4" s="101">
        <v>2021</v>
      </c>
      <c r="AV4" s="101">
        <v>2022</v>
      </c>
      <c r="AW4" s="101">
        <v>2023</v>
      </c>
      <c r="AX4" s="101">
        <v>2024</v>
      </c>
      <c r="AY4" s="182" t="s">
        <v>2</v>
      </c>
      <c r="AZ4" s="166" t="s">
        <v>3</v>
      </c>
      <c r="BA4" s="166" t="s">
        <v>4</v>
      </c>
      <c r="BB4" s="166" t="s">
        <v>5</v>
      </c>
      <c r="BC4" s="166" t="s">
        <v>87</v>
      </c>
      <c r="BD4" s="166" t="s">
        <v>90</v>
      </c>
      <c r="BE4" s="166" t="s">
        <v>91</v>
      </c>
      <c r="BF4" s="166" t="s">
        <v>96</v>
      </c>
      <c r="BG4" s="166" t="s">
        <v>124</v>
      </c>
      <c r="BH4" s="166" t="s">
        <v>144</v>
      </c>
      <c r="BI4" s="167" t="s">
        <v>202</v>
      </c>
      <c r="BK4" s="12"/>
      <c r="BL4" s="13"/>
      <c r="BM4" s="14"/>
      <c r="BN4" s="109"/>
      <c r="BO4" s="16">
        <v>2010</v>
      </c>
      <c r="BP4" s="10">
        <v>2011</v>
      </c>
      <c r="BQ4" s="10">
        <v>2012</v>
      </c>
      <c r="BR4" s="10">
        <v>2013</v>
      </c>
      <c r="BS4" s="10">
        <v>2014</v>
      </c>
      <c r="BT4" s="10">
        <v>2015</v>
      </c>
      <c r="BU4" s="10">
        <v>2016</v>
      </c>
      <c r="BV4" s="10">
        <v>2017</v>
      </c>
      <c r="BW4" s="10">
        <v>2018</v>
      </c>
      <c r="BX4" s="10">
        <v>2019</v>
      </c>
      <c r="BY4" s="10">
        <v>2020</v>
      </c>
      <c r="BZ4" s="10">
        <v>2021</v>
      </c>
      <c r="CA4" s="10">
        <v>2022</v>
      </c>
      <c r="CB4" s="174">
        <v>2023</v>
      </c>
      <c r="CC4" s="175">
        <v>2024</v>
      </c>
      <c r="CD4" s="10">
        <v>2010</v>
      </c>
      <c r="CE4" s="10">
        <v>2011</v>
      </c>
      <c r="CF4" s="10">
        <v>2012</v>
      </c>
      <c r="CG4" s="10">
        <v>2013</v>
      </c>
      <c r="CH4" s="10">
        <v>2014</v>
      </c>
      <c r="CI4" s="10">
        <v>2015</v>
      </c>
      <c r="CJ4" s="10">
        <v>2016</v>
      </c>
      <c r="CK4" s="10">
        <v>2017</v>
      </c>
      <c r="CL4" s="10">
        <v>2018</v>
      </c>
      <c r="CM4" s="10">
        <v>2019</v>
      </c>
      <c r="CN4" s="10">
        <v>2020</v>
      </c>
      <c r="CO4" s="10">
        <v>2021</v>
      </c>
      <c r="CP4" s="10">
        <v>2022</v>
      </c>
      <c r="CQ4" s="10">
        <v>2023</v>
      </c>
      <c r="CR4" s="10">
        <v>2024</v>
      </c>
      <c r="CS4" s="16">
        <v>2010</v>
      </c>
      <c r="CT4" s="10">
        <v>2011</v>
      </c>
      <c r="CU4" s="10">
        <v>2012</v>
      </c>
      <c r="CV4" s="10">
        <v>2013</v>
      </c>
      <c r="CW4" s="10">
        <v>2014</v>
      </c>
      <c r="CX4" s="10">
        <v>2015</v>
      </c>
      <c r="CY4" s="10">
        <v>2016</v>
      </c>
      <c r="CZ4" s="10">
        <v>2017</v>
      </c>
      <c r="DA4" s="10">
        <v>2018</v>
      </c>
      <c r="DB4" s="10">
        <v>2019</v>
      </c>
      <c r="DC4" s="10">
        <v>2020</v>
      </c>
      <c r="DD4" s="10">
        <v>2021</v>
      </c>
      <c r="DE4" s="10">
        <v>2022</v>
      </c>
      <c r="DF4" s="174">
        <v>2023</v>
      </c>
      <c r="DG4" s="175">
        <v>2024</v>
      </c>
      <c r="DH4" s="18"/>
      <c r="DI4" s="18"/>
      <c r="DJ4" s="19"/>
      <c r="DK4" s="137"/>
      <c r="DL4" s="16">
        <v>2010</v>
      </c>
      <c r="DM4" s="10">
        <v>2011</v>
      </c>
      <c r="DN4" s="10">
        <v>2012</v>
      </c>
      <c r="DO4" s="10">
        <v>2013</v>
      </c>
      <c r="DP4" s="10">
        <v>2014</v>
      </c>
      <c r="DQ4" s="10">
        <v>2015</v>
      </c>
      <c r="DR4" s="10">
        <v>2016</v>
      </c>
      <c r="DS4" s="10">
        <v>2017</v>
      </c>
      <c r="DT4" s="10">
        <v>2018</v>
      </c>
      <c r="DU4" s="10">
        <v>2019</v>
      </c>
      <c r="DV4" s="10">
        <v>2020</v>
      </c>
      <c r="DW4" s="10">
        <v>2021</v>
      </c>
      <c r="DX4" s="10">
        <v>2022</v>
      </c>
      <c r="DY4" s="10">
        <v>2023</v>
      </c>
      <c r="DZ4" s="10">
        <v>2024</v>
      </c>
      <c r="EA4" s="16">
        <v>2010</v>
      </c>
      <c r="EB4" s="10">
        <v>2011</v>
      </c>
      <c r="EC4" s="10">
        <v>2012</v>
      </c>
      <c r="ED4" s="10">
        <v>2013</v>
      </c>
      <c r="EE4" s="10">
        <v>2014</v>
      </c>
      <c r="EF4" s="10">
        <v>2015</v>
      </c>
      <c r="EG4" s="10">
        <v>2016</v>
      </c>
      <c r="EH4" s="10">
        <v>2017</v>
      </c>
      <c r="EI4" s="10">
        <v>2018</v>
      </c>
      <c r="EJ4" s="10">
        <v>2019</v>
      </c>
      <c r="EK4" s="10">
        <v>2020</v>
      </c>
      <c r="EL4" s="10">
        <v>2021</v>
      </c>
      <c r="EM4" s="10">
        <v>2022</v>
      </c>
      <c r="EN4" s="10">
        <v>2023</v>
      </c>
      <c r="EO4" s="10">
        <v>2024</v>
      </c>
      <c r="EP4" s="16">
        <v>2010</v>
      </c>
      <c r="EQ4" s="10">
        <v>2011</v>
      </c>
      <c r="ER4" s="10">
        <v>2012</v>
      </c>
      <c r="ES4" s="10">
        <v>2013</v>
      </c>
      <c r="ET4" s="10">
        <v>2014</v>
      </c>
      <c r="EU4" s="10">
        <v>2015</v>
      </c>
      <c r="EV4" s="10">
        <v>2016</v>
      </c>
      <c r="EW4" s="10">
        <v>2017</v>
      </c>
      <c r="EX4" s="10">
        <v>2018</v>
      </c>
      <c r="EY4" s="10">
        <v>2019</v>
      </c>
      <c r="EZ4" s="10">
        <v>2020</v>
      </c>
      <c r="FA4" s="10">
        <v>2021</v>
      </c>
      <c r="FB4" s="10">
        <v>2022</v>
      </c>
      <c r="FC4" s="10">
        <v>2023</v>
      </c>
      <c r="FD4" s="10">
        <v>2024</v>
      </c>
      <c r="FE4" s="16">
        <v>2010</v>
      </c>
      <c r="FF4" s="10">
        <v>2011</v>
      </c>
      <c r="FG4" s="10">
        <v>2012</v>
      </c>
      <c r="FH4" s="10">
        <v>2013</v>
      </c>
      <c r="FI4" s="10">
        <v>2014</v>
      </c>
      <c r="FJ4" s="10">
        <v>2015</v>
      </c>
      <c r="FK4" s="10">
        <v>2016</v>
      </c>
      <c r="FL4" s="10">
        <v>2017</v>
      </c>
      <c r="FM4" s="10">
        <v>2018</v>
      </c>
      <c r="FN4" s="10">
        <v>2019</v>
      </c>
      <c r="FO4" s="10">
        <v>2020</v>
      </c>
      <c r="FP4" s="10">
        <v>2021</v>
      </c>
      <c r="FQ4" s="10">
        <v>2022</v>
      </c>
      <c r="FR4" s="10">
        <v>2023</v>
      </c>
      <c r="FS4" s="11">
        <v>2024</v>
      </c>
      <c r="FT4" s="18"/>
      <c r="FU4" s="18"/>
      <c r="FV4" s="19"/>
      <c r="FW4" s="20"/>
      <c r="FX4" s="16">
        <v>2010</v>
      </c>
      <c r="FY4" s="10">
        <v>2011</v>
      </c>
      <c r="FZ4" s="10">
        <v>2012</v>
      </c>
      <c r="GA4" s="10">
        <v>2013</v>
      </c>
      <c r="GB4" s="10">
        <v>2014</v>
      </c>
      <c r="GC4" s="10">
        <v>2015</v>
      </c>
      <c r="GD4" s="10">
        <v>2016</v>
      </c>
      <c r="GE4" s="10">
        <v>2017</v>
      </c>
      <c r="GF4" s="10">
        <v>2018</v>
      </c>
      <c r="GG4" s="10">
        <v>2019</v>
      </c>
      <c r="GH4" s="10">
        <v>2020</v>
      </c>
      <c r="GI4" s="10">
        <v>2021</v>
      </c>
      <c r="GJ4" s="10">
        <v>2022</v>
      </c>
      <c r="GK4" s="10">
        <v>2023</v>
      </c>
      <c r="GL4" s="10">
        <v>2024</v>
      </c>
      <c r="GM4" s="16">
        <v>2010</v>
      </c>
      <c r="GN4" s="10">
        <v>2011</v>
      </c>
      <c r="GO4" s="10">
        <v>2012</v>
      </c>
      <c r="GP4" s="10">
        <v>2013</v>
      </c>
      <c r="GQ4" s="10">
        <v>2014</v>
      </c>
      <c r="GR4" s="10">
        <v>2015</v>
      </c>
      <c r="GS4" s="10">
        <v>2016</v>
      </c>
      <c r="GT4" s="10">
        <v>2017</v>
      </c>
      <c r="GU4" s="10">
        <v>2018</v>
      </c>
      <c r="GV4" s="10">
        <v>2019</v>
      </c>
      <c r="GW4" s="10">
        <v>2020</v>
      </c>
      <c r="GX4" s="10">
        <v>2021</v>
      </c>
      <c r="GY4" s="10">
        <v>2022</v>
      </c>
      <c r="GZ4" s="174">
        <v>2023</v>
      </c>
      <c r="HA4" s="175">
        <v>2024</v>
      </c>
    </row>
    <row r="5" spans="1:213" ht="11.25" customHeight="1" x14ac:dyDescent="0.2">
      <c r="B5" s="21" t="s">
        <v>6</v>
      </c>
      <c r="C5" s="13"/>
      <c r="D5" s="14"/>
      <c r="E5" s="15"/>
      <c r="F5" s="26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6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6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6"/>
      <c r="AZ5" s="24"/>
      <c r="BA5" s="24"/>
      <c r="BB5" s="24"/>
      <c r="BC5" s="24"/>
      <c r="BD5" s="24"/>
      <c r="BE5" s="24"/>
      <c r="BF5" s="143"/>
      <c r="BG5" s="143"/>
      <c r="BH5" s="143"/>
      <c r="BI5" s="122"/>
      <c r="BK5" s="21" t="s">
        <v>6</v>
      </c>
      <c r="BL5" s="13"/>
      <c r="BM5" s="14"/>
      <c r="BN5" s="109"/>
      <c r="BO5" s="26"/>
      <c r="BP5" s="22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4"/>
      <c r="CD5" s="13"/>
      <c r="CE5" s="22"/>
      <c r="CF5" s="13"/>
      <c r="CG5" s="22"/>
      <c r="CH5" s="22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27"/>
      <c r="CT5" s="22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4"/>
      <c r="DH5" s="33" t="s">
        <v>6</v>
      </c>
      <c r="DI5" s="13"/>
      <c r="DJ5" s="14"/>
      <c r="DK5" s="109"/>
      <c r="DL5" s="27"/>
      <c r="DM5" s="22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27"/>
      <c r="EB5" s="22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P5" s="27"/>
      <c r="EQ5" s="22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27"/>
      <c r="FF5" s="22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4"/>
      <c r="FT5" s="33" t="s">
        <v>6</v>
      </c>
      <c r="FU5" s="13"/>
      <c r="FV5" s="14"/>
      <c r="FW5" s="15"/>
      <c r="FX5" s="27"/>
      <c r="FY5" s="22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27"/>
      <c r="GN5" s="22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4"/>
      <c r="HD5" s="171"/>
      <c r="HE5" s="171"/>
    </row>
    <row r="6" spans="1:213" ht="11.25" customHeight="1" x14ac:dyDescent="0.2">
      <c r="B6" s="28"/>
      <c r="C6" s="29"/>
      <c r="D6" s="30" t="s">
        <v>10</v>
      </c>
      <c r="E6" s="15" t="s">
        <v>12</v>
      </c>
      <c r="F6" s="26">
        <v>26700</v>
      </c>
      <c r="G6" s="22">
        <v>34600</v>
      </c>
      <c r="H6" s="22">
        <v>37500</v>
      </c>
      <c r="I6" s="22">
        <v>36500</v>
      </c>
      <c r="J6" s="22">
        <v>39100</v>
      </c>
      <c r="K6" s="22">
        <v>36500</v>
      </c>
      <c r="L6" s="22">
        <v>34700</v>
      </c>
      <c r="M6" s="22">
        <v>34000</v>
      </c>
      <c r="N6" s="22">
        <v>32200</v>
      </c>
      <c r="O6" s="22"/>
      <c r="P6" s="22"/>
      <c r="Q6" s="22">
        <v>31800</v>
      </c>
      <c r="R6" s="22">
        <v>35300</v>
      </c>
      <c r="S6" s="22">
        <v>33700</v>
      </c>
      <c r="T6" s="22">
        <v>35500</v>
      </c>
      <c r="U6" s="26">
        <v>5600</v>
      </c>
      <c r="V6" s="22">
        <v>7000</v>
      </c>
      <c r="W6" s="22">
        <v>8000</v>
      </c>
      <c r="X6" s="22">
        <v>7700</v>
      </c>
      <c r="Y6" s="22">
        <v>8100</v>
      </c>
      <c r="Z6" s="22">
        <v>9200</v>
      </c>
      <c r="AA6" s="22">
        <v>9300</v>
      </c>
      <c r="AB6" s="22">
        <v>9500</v>
      </c>
      <c r="AC6" s="22">
        <v>6600</v>
      </c>
      <c r="AD6" s="22"/>
      <c r="AE6" s="22"/>
      <c r="AF6" s="22">
        <v>4600</v>
      </c>
      <c r="AG6" s="22">
        <v>6800</v>
      </c>
      <c r="AH6" s="22">
        <v>9400</v>
      </c>
      <c r="AI6" s="22">
        <v>8300</v>
      </c>
      <c r="AJ6" s="26">
        <v>32400</v>
      </c>
      <c r="AK6" s="22">
        <v>41600</v>
      </c>
      <c r="AL6" s="22">
        <v>45500</v>
      </c>
      <c r="AM6" s="22">
        <v>44200</v>
      </c>
      <c r="AN6" s="22">
        <v>47200</v>
      </c>
      <c r="AO6" s="22">
        <v>46200</v>
      </c>
      <c r="AP6" s="22">
        <v>44000</v>
      </c>
      <c r="AQ6" s="22">
        <v>43500</v>
      </c>
      <c r="AR6" s="22">
        <v>38700</v>
      </c>
      <c r="AS6" s="22"/>
      <c r="AT6" s="22"/>
      <c r="AU6" s="22">
        <v>36400</v>
      </c>
      <c r="AV6" s="22">
        <v>42200</v>
      </c>
      <c r="AW6" s="22">
        <v>43000</v>
      </c>
      <c r="AX6" s="22">
        <v>43800</v>
      </c>
      <c r="AY6" s="183">
        <v>28.520144335423293</v>
      </c>
      <c r="AZ6" s="177">
        <v>9.2804605700421039</v>
      </c>
      <c r="BA6" s="177">
        <v>-2.7694744622627443</v>
      </c>
      <c r="BB6" s="177">
        <v>4.2764577609692322</v>
      </c>
      <c r="BC6" s="177">
        <v>4.1214750542299283</v>
      </c>
      <c r="BD6" s="177">
        <f>(AP6/AO6-1)*100</f>
        <v>-4.7619047619047672</v>
      </c>
      <c r="BE6" s="177">
        <v>-1.1363636363636354</v>
      </c>
      <c r="BF6" s="177">
        <v>-11.03448275862069</v>
      </c>
      <c r="BG6" s="177">
        <v>15.934065934065945</v>
      </c>
      <c r="BH6" s="177">
        <v>1.8957345971563955</v>
      </c>
      <c r="BI6" s="31">
        <v>1.8604651162790642</v>
      </c>
      <c r="BJ6" s="5"/>
      <c r="BK6" s="28"/>
      <c r="BL6" s="29"/>
      <c r="BM6" s="30" t="s">
        <v>10</v>
      </c>
      <c r="BN6" s="131" t="s">
        <v>12</v>
      </c>
      <c r="BO6" s="26">
        <v>2000</v>
      </c>
      <c r="BP6" s="22">
        <v>2000</v>
      </c>
      <c r="BQ6" s="22">
        <v>2000</v>
      </c>
      <c r="BR6" s="22">
        <v>2000</v>
      </c>
      <c r="BS6" s="22">
        <v>2300</v>
      </c>
      <c r="BT6" s="22">
        <v>2300</v>
      </c>
      <c r="BU6" s="22">
        <v>2500</v>
      </c>
      <c r="BV6" s="22">
        <v>3700</v>
      </c>
      <c r="BW6" s="22">
        <v>4300</v>
      </c>
      <c r="BX6" s="22"/>
      <c r="BY6" s="22"/>
      <c r="BZ6" s="22">
        <v>3800</v>
      </c>
      <c r="CA6" s="22">
        <v>4700</v>
      </c>
      <c r="CB6" s="22">
        <v>3000</v>
      </c>
      <c r="CC6" s="23">
        <v>3800</v>
      </c>
      <c r="CD6" s="22">
        <v>8200</v>
      </c>
      <c r="CE6" s="22">
        <v>15400</v>
      </c>
      <c r="CF6" s="22">
        <v>14800</v>
      </c>
      <c r="CG6" s="22">
        <v>15200</v>
      </c>
      <c r="CH6" s="22">
        <v>19100</v>
      </c>
      <c r="CI6" s="22">
        <v>17800</v>
      </c>
      <c r="CJ6" s="22">
        <v>16700</v>
      </c>
      <c r="CK6" s="22">
        <v>15300</v>
      </c>
      <c r="CL6" s="22">
        <v>10800</v>
      </c>
      <c r="CM6" s="22"/>
      <c r="CN6" s="22"/>
      <c r="CO6" s="22">
        <v>7400</v>
      </c>
      <c r="CP6" s="22">
        <v>9200</v>
      </c>
      <c r="CQ6" s="22">
        <v>7900</v>
      </c>
      <c r="CR6" s="22">
        <v>10400</v>
      </c>
      <c r="CS6" s="26">
        <v>8000</v>
      </c>
      <c r="CT6" s="22">
        <v>12300</v>
      </c>
      <c r="CU6" s="22">
        <v>14900</v>
      </c>
      <c r="CV6" s="22">
        <v>12600</v>
      </c>
      <c r="CW6" s="22">
        <v>12100</v>
      </c>
      <c r="CX6" s="22">
        <v>12200</v>
      </c>
      <c r="CY6" s="22">
        <v>11900</v>
      </c>
      <c r="CZ6" s="22">
        <v>10200</v>
      </c>
      <c r="DA6" s="22">
        <v>10600</v>
      </c>
      <c r="DB6" s="22"/>
      <c r="DC6" s="22"/>
      <c r="DD6" s="22">
        <v>9800</v>
      </c>
      <c r="DE6" s="22">
        <v>12300</v>
      </c>
      <c r="DF6" s="22">
        <v>10500</v>
      </c>
      <c r="DG6" s="23">
        <v>12000</v>
      </c>
      <c r="DH6" s="29"/>
      <c r="DI6" s="29"/>
      <c r="DJ6" s="30" t="s">
        <v>10</v>
      </c>
      <c r="DK6" s="131" t="s">
        <v>12</v>
      </c>
      <c r="DL6" s="26">
        <v>800</v>
      </c>
      <c r="DM6" s="22">
        <v>600</v>
      </c>
      <c r="DN6" s="22">
        <v>1000</v>
      </c>
      <c r="DO6" s="22">
        <v>800</v>
      </c>
      <c r="DP6" s="22">
        <v>800</v>
      </c>
      <c r="DQ6" s="22">
        <v>800</v>
      </c>
      <c r="DR6" s="22">
        <v>700</v>
      </c>
      <c r="DS6" s="22">
        <v>900</v>
      </c>
      <c r="DT6" s="22">
        <v>800</v>
      </c>
      <c r="DU6" s="22"/>
      <c r="DV6" s="22"/>
      <c r="DW6" s="22">
        <v>900</v>
      </c>
      <c r="DX6" s="22">
        <v>800</v>
      </c>
      <c r="DY6" s="22">
        <v>800</v>
      </c>
      <c r="DZ6" s="22">
        <v>800</v>
      </c>
      <c r="EA6" s="26">
        <v>2000</v>
      </c>
      <c r="EB6" s="22">
        <v>2600</v>
      </c>
      <c r="EC6" s="22">
        <v>2800</v>
      </c>
      <c r="ED6" s="22">
        <v>2300</v>
      </c>
      <c r="EE6" s="22">
        <v>2000</v>
      </c>
      <c r="EF6" s="22">
        <v>2100</v>
      </c>
      <c r="EG6" s="22">
        <v>2000</v>
      </c>
      <c r="EH6" s="22">
        <v>1800</v>
      </c>
      <c r="EI6" s="22">
        <v>1900</v>
      </c>
      <c r="EJ6" s="22"/>
      <c r="EK6" s="22"/>
      <c r="EL6" s="22">
        <v>1800</v>
      </c>
      <c r="EM6" s="22">
        <v>2200</v>
      </c>
      <c r="EN6" s="22">
        <v>2800</v>
      </c>
      <c r="EO6" s="22">
        <v>2800</v>
      </c>
      <c r="EP6" s="26">
        <v>700</v>
      </c>
      <c r="EQ6" s="22">
        <v>700</v>
      </c>
      <c r="ER6" s="22">
        <v>800</v>
      </c>
      <c r="ES6" s="22">
        <v>1000</v>
      </c>
      <c r="ET6" s="22">
        <v>900</v>
      </c>
      <c r="EU6" s="22">
        <v>1000</v>
      </c>
      <c r="EV6" s="22">
        <v>800</v>
      </c>
      <c r="EW6" s="22">
        <v>800</v>
      </c>
      <c r="EX6" s="22">
        <v>1000</v>
      </c>
      <c r="EY6" s="22"/>
      <c r="EZ6" s="22"/>
      <c r="FA6" s="22">
        <v>1000</v>
      </c>
      <c r="FB6" s="22">
        <v>2000</v>
      </c>
      <c r="FC6" s="22">
        <v>2400</v>
      </c>
      <c r="FD6" s="22">
        <v>2000</v>
      </c>
      <c r="FE6" s="26">
        <v>400</v>
      </c>
      <c r="FF6" s="22">
        <v>300</v>
      </c>
      <c r="FG6" s="22">
        <v>300</v>
      </c>
      <c r="FH6" s="22">
        <v>400</v>
      </c>
      <c r="FI6" s="22">
        <v>400</v>
      </c>
      <c r="FJ6" s="22">
        <v>400</v>
      </c>
      <c r="FK6" s="22">
        <v>400</v>
      </c>
      <c r="FL6" s="22">
        <v>500</v>
      </c>
      <c r="FM6" s="22">
        <v>500</v>
      </c>
      <c r="FN6" s="22"/>
      <c r="FO6" s="22"/>
      <c r="FP6" s="22">
        <v>1200</v>
      </c>
      <c r="FQ6" s="22">
        <v>1200</v>
      </c>
      <c r="FR6" s="22">
        <v>1100</v>
      </c>
      <c r="FS6" s="23">
        <v>1200</v>
      </c>
      <c r="FT6" s="29"/>
      <c r="FU6" s="29"/>
      <c r="FV6" s="30" t="s">
        <v>10</v>
      </c>
      <c r="FW6" s="32" t="s">
        <v>12</v>
      </c>
      <c r="FX6" s="26">
        <v>11800</v>
      </c>
      <c r="FY6" s="22">
        <v>9000</v>
      </c>
      <c r="FZ6" s="22">
        <v>10700</v>
      </c>
      <c r="GA6" s="22">
        <v>9900</v>
      </c>
      <c r="GB6" s="22">
        <v>9600</v>
      </c>
      <c r="GC6" s="22">
        <v>9600</v>
      </c>
      <c r="GD6" s="22">
        <v>9000</v>
      </c>
      <c r="GE6" s="22">
        <v>10300</v>
      </c>
      <c r="GF6" s="22">
        <v>8700</v>
      </c>
      <c r="GG6" s="22"/>
      <c r="GH6" s="22"/>
      <c r="GI6" s="22">
        <v>10500</v>
      </c>
      <c r="GJ6" s="22">
        <v>9800</v>
      </c>
      <c r="GK6" s="22">
        <v>14600</v>
      </c>
      <c r="GL6" s="22">
        <v>10800</v>
      </c>
      <c r="GM6" s="26">
        <v>32400</v>
      </c>
      <c r="GN6" s="22">
        <v>41600</v>
      </c>
      <c r="GO6" s="22">
        <v>45500</v>
      </c>
      <c r="GP6" s="22">
        <v>44200</v>
      </c>
      <c r="GQ6" s="22">
        <v>47200</v>
      </c>
      <c r="GR6" s="22">
        <v>46200</v>
      </c>
      <c r="GS6" s="22">
        <v>44000</v>
      </c>
      <c r="GT6" s="22">
        <v>43500</v>
      </c>
      <c r="GU6" s="22">
        <v>38700</v>
      </c>
      <c r="GV6" s="22"/>
      <c r="GW6" s="22"/>
      <c r="GX6" s="22">
        <v>36400</v>
      </c>
      <c r="GY6" s="22">
        <v>42200</v>
      </c>
      <c r="GZ6" s="22">
        <v>43100</v>
      </c>
      <c r="HA6" s="23">
        <v>43800</v>
      </c>
      <c r="HD6" s="171"/>
      <c r="HE6" s="171"/>
    </row>
    <row r="7" spans="1:213" ht="11.25" customHeight="1" x14ac:dyDescent="0.2">
      <c r="B7" s="28"/>
      <c r="C7" s="29"/>
      <c r="D7" s="30" t="s">
        <v>15</v>
      </c>
      <c r="E7" s="15" t="s">
        <v>12</v>
      </c>
      <c r="F7" s="26">
        <v>12400</v>
      </c>
      <c r="G7" s="22">
        <v>13500</v>
      </c>
      <c r="H7" s="22">
        <v>13800</v>
      </c>
      <c r="I7" s="22">
        <v>12500</v>
      </c>
      <c r="J7" s="22">
        <v>12900</v>
      </c>
      <c r="K7" s="22">
        <v>12600</v>
      </c>
      <c r="L7" s="22">
        <v>11600</v>
      </c>
      <c r="M7" s="22">
        <v>11900</v>
      </c>
      <c r="N7" s="22">
        <v>12300</v>
      </c>
      <c r="O7" s="22"/>
      <c r="P7" s="22"/>
      <c r="Q7" s="22">
        <v>14200</v>
      </c>
      <c r="R7" s="22">
        <v>18300</v>
      </c>
      <c r="S7" s="22">
        <v>17600</v>
      </c>
      <c r="T7" s="22">
        <v>19600</v>
      </c>
      <c r="U7" s="26">
        <v>1600</v>
      </c>
      <c r="V7" s="22">
        <v>1300</v>
      </c>
      <c r="W7" s="22">
        <v>2300</v>
      </c>
      <c r="X7" s="22">
        <v>2400</v>
      </c>
      <c r="Y7" s="22">
        <v>2100</v>
      </c>
      <c r="Z7" s="22">
        <v>2300</v>
      </c>
      <c r="AA7" s="22">
        <v>2600</v>
      </c>
      <c r="AB7" s="22">
        <v>2500</v>
      </c>
      <c r="AC7" s="22">
        <v>1900</v>
      </c>
      <c r="AD7" s="22"/>
      <c r="AE7" s="22"/>
      <c r="AF7" s="22">
        <v>1700</v>
      </c>
      <c r="AG7" s="22">
        <v>2800</v>
      </c>
      <c r="AH7" s="22">
        <v>4500</v>
      </c>
      <c r="AI7" s="22">
        <v>3200</v>
      </c>
      <c r="AJ7" s="26">
        <v>14000</v>
      </c>
      <c r="AK7" s="22">
        <v>14900</v>
      </c>
      <c r="AL7" s="22">
        <v>16100</v>
      </c>
      <c r="AM7" s="22">
        <v>14900</v>
      </c>
      <c r="AN7" s="22">
        <v>15000</v>
      </c>
      <c r="AO7" s="22">
        <v>15100</v>
      </c>
      <c r="AP7" s="22">
        <v>14200</v>
      </c>
      <c r="AQ7" s="22">
        <v>14500</v>
      </c>
      <c r="AR7" s="22">
        <v>14200</v>
      </c>
      <c r="AS7" s="22"/>
      <c r="AT7" s="22"/>
      <c r="AU7" s="22">
        <v>15900</v>
      </c>
      <c r="AV7" s="22">
        <v>21100</v>
      </c>
      <c r="AW7" s="22">
        <v>22100</v>
      </c>
      <c r="AX7" s="22">
        <v>22800</v>
      </c>
      <c r="AY7" s="183">
        <v>5.9002641962424107</v>
      </c>
      <c r="AZ7" s="177">
        <v>7.9786634714787752</v>
      </c>
      <c r="BA7" s="177">
        <v>-7.4678056733195941</v>
      </c>
      <c r="BB7" s="177">
        <v>1.8528786653028373</v>
      </c>
      <c r="BC7" s="177">
        <v>1.3245033112582849</v>
      </c>
      <c r="BD7" s="177">
        <f>(AP7/AO7-1)*100</f>
        <v>-5.9602649006622492</v>
      </c>
      <c r="BE7" s="177">
        <v>2.1126760563380254</v>
      </c>
      <c r="BF7" s="177">
        <v>-2.0689655172413834</v>
      </c>
      <c r="BG7" s="177">
        <v>32.70440251572326</v>
      </c>
      <c r="BH7" s="177">
        <v>4.7393364928909998</v>
      </c>
      <c r="BI7" s="31">
        <v>3.167420814479649</v>
      </c>
      <c r="BJ7" s="5"/>
      <c r="BK7" s="28"/>
      <c r="BL7" s="29"/>
      <c r="BM7" s="30" t="s">
        <v>15</v>
      </c>
      <c r="BN7" s="131" t="s">
        <v>12</v>
      </c>
      <c r="BO7" s="26">
        <v>500</v>
      </c>
      <c r="BP7" s="22">
        <v>300</v>
      </c>
      <c r="BQ7" s="22">
        <v>600</v>
      </c>
      <c r="BR7" s="22">
        <v>600</v>
      </c>
      <c r="BS7" s="22">
        <v>400</v>
      </c>
      <c r="BT7" s="22">
        <v>600</v>
      </c>
      <c r="BU7" s="22">
        <v>700</v>
      </c>
      <c r="BV7" s="22">
        <v>900</v>
      </c>
      <c r="BW7" s="22">
        <v>1000</v>
      </c>
      <c r="BX7" s="22"/>
      <c r="BY7" s="22"/>
      <c r="BZ7" s="22">
        <v>1100</v>
      </c>
      <c r="CA7" s="22">
        <v>1900</v>
      </c>
      <c r="CB7" s="22">
        <v>800</v>
      </c>
      <c r="CC7" s="23">
        <v>1000</v>
      </c>
      <c r="CD7" s="22">
        <v>1800</v>
      </c>
      <c r="CE7" s="22">
        <v>1200</v>
      </c>
      <c r="CF7" s="22">
        <v>2000</v>
      </c>
      <c r="CG7" s="22">
        <v>1600</v>
      </c>
      <c r="CH7" s="22">
        <v>2500</v>
      </c>
      <c r="CI7" s="22">
        <v>2200</v>
      </c>
      <c r="CJ7" s="22">
        <v>1800</v>
      </c>
      <c r="CK7" s="22">
        <v>1800</v>
      </c>
      <c r="CL7" s="22">
        <v>1000</v>
      </c>
      <c r="CM7" s="22"/>
      <c r="CN7" s="22"/>
      <c r="CO7" s="22">
        <v>800</v>
      </c>
      <c r="CP7" s="22">
        <v>1100</v>
      </c>
      <c r="CQ7" s="22">
        <v>1100</v>
      </c>
      <c r="CR7" s="22">
        <v>1500</v>
      </c>
      <c r="CS7" s="26">
        <v>4700</v>
      </c>
      <c r="CT7" s="22">
        <v>6000</v>
      </c>
      <c r="CU7" s="22">
        <v>6200</v>
      </c>
      <c r="CV7" s="22">
        <v>6000</v>
      </c>
      <c r="CW7" s="22">
        <v>5600</v>
      </c>
      <c r="CX7" s="22">
        <v>5300</v>
      </c>
      <c r="CY7" s="22">
        <v>5200</v>
      </c>
      <c r="CZ7" s="22">
        <v>5200</v>
      </c>
      <c r="DA7" s="22">
        <v>5600</v>
      </c>
      <c r="DB7" s="22"/>
      <c r="DC7" s="22"/>
      <c r="DD7" s="22">
        <v>5500</v>
      </c>
      <c r="DE7" s="22">
        <v>7200</v>
      </c>
      <c r="DF7" s="22">
        <v>6000</v>
      </c>
      <c r="DG7" s="23">
        <v>7300</v>
      </c>
      <c r="DH7" s="29"/>
      <c r="DI7" s="29"/>
      <c r="DJ7" s="30" t="s">
        <v>15</v>
      </c>
      <c r="DK7" s="131" t="s">
        <v>12</v>
      </c>
      <c r="DL7" s="26">
        <v>100</v>
      </c>
      <c r="DM7" s="22">
        <v>100</v>
      </c>
      <c r="DN7" s="22">
        <v>200</v>
      </c>
      <c r="DO7" s="22">
        <v>200</v>
      </c>
      <c r="DP7" s="22">
        <v>100</v>
      </c>
      <c r="DQ7" s="22">
        <v>200</v>
      </c>
      <c r="DR7" s="22">
        <v>200</v>
      </c>
      <c r="DS7" s="22">
        <v>200</v>
      </c>
      <c r="DT7" s="22">
        <v>200</v>
      </c>
      <c r="DU7" s="22"/>
      <c r="DV7" s="22"/>
      <c r="DW7" s="22">
        <v>200</v>
      </c>
      <c r="DX7" s="22">
        <v>200</v>
      </c>
      <c r="DY7" s="22">
        <v>200</v>
      </c>
      <c r="DZ7" s="22">
        <v>200</v>
      </c>
      <c r="EA7" s="26">
        <v>4200</v>
      </c>
      <c r="EB7" s="22">
        <v>3700</v>
      </c>
      <c r="EC7" s="22">
        <v>3700</v>
      </c>
      <c r="ED7" s="22">
        <v>3100</v>
      </c>
      <c r="EE7" s="22">
        <v>3000</v>
      </c>
      <c r="EF7" s="22">
        <v>3000</v>
      </c>
      <c r="EG7" s="22">
        <v>3000</v>
      </c>
      <c r="EH7" s="22">
        <v>2900</v>
      </c>
      <c r="EI7" s="22">
        <v>3000</v>
      </c>
      <c r="EJ7" s="22"/>
      <c r="EK7" s="22"/>
      <c r="EL7" s="22">
        <v>2700</v>
      </c>
      <c r="EM7" s="22">
        <v>3400</v>
      </c>
      <c r="EN7" s="22">
        <v>3700</v>
      </c>
      <c r="EO7" s="22">
        <v>4200</v>
      </c>
      <c r="EP7" s="26">
        <v>400</v>
      </c>
      <c r="EQ7" s="22">
        <v>300</v>
      </c>
      <c r="ER7" s="22">
        <v>400</v>
      </c>
      <c r="ES7" s="22">
        <v>400</v>
      </c>
      <c r="ET7" s="22">
        <v>400</v>
      </c>
      <c r="EU7" s="22">
        <v>400</v>
      </c>
      <c r="EV7" s="22">
        <v>400</v>
      </c>
      <c r="EW7" s="22">
        <v>300</v>
      </c>
      <c r="EX7" s="22">
        <v>400</v>
      </c>
      <c r="EY7" s="22"/>
      <c r="EZ7" s="22"/>
      <c r="FA7" s="22">
        <v>500</v>
      </c>
      <c r="FB7" s="22">
        <v>1000</v>
      </c>
      <c r="FC7" s="22">
        <v>1200</v>
      </c>
      <c r="FD7" s="22">
        <v>1100</v>
      </c>
      <c r="FE7" s="26">
        <v>200</v>
      </c>
      <c r="FF7" s="22">
        <v>200</v>
      </c>
      <c r="FG7" s="22">
        <v>200</v>
      </c>
      <c r="FH7" s="22">
        <v>200</v>
      </c>
      <c r="FI7" s="22">
        <v>200</v>
      </c>
      <c r="FJ7" s="22">
        <v>300</v>
      </c>
      <c r="FK7" s="22">
        <v>300</v>
      </c>
      <c r="FL7" s="22">
        <v>400</v>
      </c>
      <c r="FM7" s="22">
        <v>300</v>
      </c>
      <c r="FN7" s="22"/>
      <c r="FO7" s="22"/>
      <c r="FP7" s="22">
        <v>700</v>
      </c>
      <c r="FQ7" s="22">
        <v>600</v>
      </c>
      <c r="FR7" s="22">
        <v>600</v>
      </c>
      <c r="FS7" s="23">
        <v>800</v>
      </c>
      <c r="FT7" s="29"/>
      <c r="FU7" s="29"/>
      <c r="FV7" s="30" t="s">
        <v>15</v>
      </c>
      <c r="FW7" s="32" t="s">
        <v>12</v>
      </c>
      <c r="FX7" s="26">
        <v>2600</v>
      </c>
      <c r="FY7" s="22">
        <v>3500</v>
      </c>
      <c r="FZ7" s="22">
        <v>3400</v>
      </c>
      <c r="GA7" s="22">
        <v>2800</v>
      </c>
      <c r="GB7" s="22">
        <v>2800</v>
      </c>
      <c r="GC7" s="22">
        <v>3100</v>
      </c>
      <c r="GD7" s="22">
        <v>2600</v>
      </c>
      <c r="GE7" s="22">
        <v>2800</v>
      </c>
      <c r="GF7" s="22">
        <v>2600</v>
      </c>
      <c r="GG7" s="22"/>
      <c r="GH7" s="22"/>
      <c r="GI7" s="22">
        <v>4400</v>
      </c>
      <c r="GJ7" s="22">
        <v>5700</v>
      </c>
      <c r="GK7" s="22">
        <v>8500</v>
      </c>
      <c r="GL7" s="22">
        <v>6700</v>
      </c>
      <c r="GM7" s="26">
        <v>14000</v>
      </c>
      <c r="GN7" s="22">
        <v>14900</v>
      </c>
      <c r="GO7" s="22">
        <v>16100</v>
      </c>
      <c r="GP7" s="22">
        <v>14900</v>
      </c>
      <c r="GQ7" s="22">
        <v>15000</v>
      </c>
      <c r="GR7" s="22">
        <v>15100</v>
      </c>
      <c r="GS7" s="22">
        <v>14200</v>
      </c>
      <c r="GT7" s="22">
        <v>14500</v>
      </c>
      <c r="GU7" s="22">
        <v>14200</v>
      </c>
      <c r="GV7" s="22"/>
      <c r="GW7" s="22"/>
      <c r="GX7" s="22">
        <v>15900</v>
      </c>
      <c r="GY7" s="22">
        <v>21100</v>
      </c>
      <c r="GZ7" s="22">
        <v>22100</v>
      </c>
      <c r="HA7" s="23">
        <v>22800</v>
      </c>
    </row>
    <row r="8" spans="1:213" s="8" customFormat="1" ht="11.25" customHeight="1" x14ac:dyDescent="0.2">
      <c r="A8" s="1"/>
      <c r="B8" s="21" t="s">
        <v>19</v>
      </c>
      <c r="C8" s="33"/>
      <c r="D8" s="34"/>
      <c r="E8" s="35" t="s">
        <v>12</v>
      </c>
      <c r="F8" s="36">
        <v>39200</v>
      </c>
      <c r="G8" s="37">
        <v>48100</v>
      </c>
      <c r="H8" s="37">
        <v>51300</v>
      </c>
      <c r="I8" s="37">
        <v>49000</v>
      </c>
      <c r="J8" s="37">
        <v>52000</v>
      </c>
      <c r="K8" s="37">
        <v>49130</v>
      </c>
      <c r="L8" s="37">
        <v>46250</v>
      </c>
      <c r="M8" s="37">
        <v>45900</v>
      </c>
      <c r="N8" s="37">
        <v>44400</v>
      </c>
      <c r="O8" s="37"/>
      <c r="P8" s="37"/>
      <c r="Q8" s="37">
        <v>46000</v>
      </c>
      <c r="R8" s="37">
        <v>53600</v>
      </c>
      <c r="S8" s="37">
        <v>51300</v>
      </c>
      <c r="T8" s="37">
        <v>55100</v>
      </c>
      <c r="U8" s="36">
        <v>7200</v>
      </c>
      <c r="V8" s="37">
        <v>8300</v>
      </c>
      <c r="W8" s="37">
        <v>10300</v>
      </c>
      <c r="X8" s="37">
        <v>10100</v>
      </c>
      <c r="Y8" s="37">
        <v>10200</v>
      </c>
      <c r="Z8" s="37">
        <v>11460</v>
      </c>
      <c r="AA8" s="37">
        <v>11910</v>
      </c>
      <c r="AB8" s="37">
        <v>12000</v>
      </c>
      <c r="AC8" s="37">
        <v>8500</v>
      </c>
      <c r="AD8" s="37"/>
      <c r="AE8" s="37"/>
      <c r="AF8" s="37">
        <v>6200</v>
      </c>
      <c r="AG8" s="37">
        <v>9600</v>
      </c>
      <c r="AH8" s="37">
        <v>13900</v>
      </c>
      <c r="AI8" s="37">
        <v>11500</v>
      </c>
      <c r="AJ8" s="36">
        <v>46400</v>
      </c>
      <c r="AK8" s="37">
        <v>56500</v>
      </c>
      <c r="AL8" s="37">
        <v>61500</v>
      </c>
      <c r="AM8" s="37">
        <v>59100</v>
      </c>
      <c r="AN8" s="37">
        <v>62200</v>
      </c>
      <c r="AO8" s="37">
        <v>61300</v>
      </c>
      <c r="AP8" s="37">
        <v>58200</v>
      </c>
      <c r="AQ8" s="37">
        <v>57900</v>
      </c>
      <c r="AR8" s="37">
        <v>53000</v>
      </c>
      <c r="AS8" s="37"/>
      <c r="AT8" s="37"/>
      <c r="AU8" s="37">
        <v>52200</v>
      </c>
      <c r="AV8" s="37">
        <v>63300</v>
      </c>
      <c r="AW8" s="37">
        <v>65200</v>
      </c>
      <c r="AX8" s="37">
        <v>66600</v>
      </c>
      <c r="AY8" s="183">
        <v>21.678754838115655</v>
      </c>
      <c r="AZ8" s="178">
        <v>8.937787793690898</v>
      </c>
      <c r="BA8" s="178">
        <v>-3.9953301011616316</v>
      </c>
      <c r="BB8" s="178">
        <v>3.6669862634599593</v>
      </c>
      <c r="BC8" s="178">
        <v>3.4313725490196179</v>
      </c>
      <c r="BD8" s="178">
        <f>(AP8/AO8-1)*100</f>
        <v>-5.0570962479608461</v>
      </c>
      <c r="BE8" s="177">
        <v>-0.51546391752577136</v>
      </c>
      <c r="BF8" s="177">
        <v>-8.4628670120898146</v>
      </c>
      <c r="BG8" s="177">
        <v>21.264367816091955</v>
      </c>
      <c r="BH8" s="177">
        <v>3.0015797788309539</v>
      </c>
      <c r="BI8" s="31">
        <v>2.1472392638036908</v>
      </c>
      <c r="BJ8" s="39"/>
      <c r="BK8" s="21" t="s">
        <v>19</v>
      </c>
      <c r="BL8" s="33"/>
      <c r="BM8" s="34"/>
      <c r="BN8" s="132" t="s">
        <v>12</v>
      </c>
      <c r="BO8" s="36">
        <v>2600</v>
      </c>
      <c r="BP8" s="37">
        <v>2300</v>
      </c>
      <c r="BQ8" s="37">
        <v>2700</v>
      </c>
      <c r="BR8" s="37">
        <v>2500</v>
      </c>
      <c r="BS8" s="37">
        <v>2800</v>
      </c>
      <c r="BT8" s="37">
        <v>2900</v>
      </c>
      <c r="BU8" s="37">
        <v>3200</v>
      </c>
      <c r="BV8" s="37">
        <v>4500</v>
      </c>
      <c r="BW8" s="37">
        <v>5300</v>
      </c>
      <c r="BX8" s="37"/>
      <c r="BY8" s="37"/>
      <c r="BZ8" s="37">
        <v>4900</v>
      </c>
      <c r="CA8" s="37">
        <v>6700</v>
      </c>
      <c r="CB8" s="37">
        <v>3800</v>
      </c>
      <c r="CC8" s="38">
        <v>4900</v>
      </c>
      <c r="CD8" s="37">
        <v>10000</v>
      </c>
      <c r="CE8" s="37">
        <v>16600</v>
      </c>
      <c r="CF8" s="37">
        <v>16800</v>
      </c>
      <c r="CG8" s="37">
        <v>16900</v>
      </c>
      <c r="CH8" s="37">
        <v>21500</v>
      </c>
      <c r="CI8" s="37">
        <v>20000</v>
      </c>
      <c r="CJ8" s="37">
        <v>18600</v>
      </c>
      <c r="CK8" s="37">
        <v>17100</v>
      </c>
      <c r="CL8" s="37">
        <v>11800</v>
      </c>
      <c r="CM8" s="37"/>
      <c r="CN8" s="37"/>
      <c r="CO8" s="37">
        <v>8300</v>
      </c>
      <c r="CP8" s="37">
        <v>10300</v>
      </c>
      <c r="CQ8" s="37">
        <v>9000</v>
      </c>
      <c r="CR8" s="37">
        <v>11900</v>
      </c>
      <c r="CS8" s="36">
        <v>12800</v>
      </c>
      <c r="CT8" s="37">
        <v>18300</v>
      </c>
      <c r="CU8" s="37">
        <v>21100</v>
      </c>
      <c r="CV8" s="37">
        <v>18600</v>
      </c>
      <c r="CW8" s="37">
        <v>17800</v>
      </c>
      <c r="CX8" s="37">
        <v>17400</v>
      </c>
      <c r="CY8" s="37">
        <v>17100</v>
      </c>
      <c r="CZ8" s="37">
        <v>15400</v>
      </c>
      <c r="DA8" s="37">
        <v>16300</v>
      </c>
      <c r="DB8" s="37"/>
      <c r="DC8" s="37"/>
      <c r="DD8" s="37">
        <v>15300</v>
      </c>
      <c r="DE8" s="37">
        <v>19500</v>
      </c>
      <c r="DF8" s="37">
        <v>16500</v>
      </c>
      <c r="DG8" s="38">
        <v>19300</v>
      </c>
      <c r="DH8" s="33" t="s">
        <v>19</v>
      </c>
      <c r="DI8" s="33"/>
      <c r="DJ8" s="34"/>
      <c r="DK8" s="132" t="s">
        <v>12</v>
      </c>
      <c r="DL8" s="36">
        <v>900</v>
      </c>
      <c r="DM8" s="37">
        <v>700</v>
      </c>
      <c r="DN8" s="37">
        <v>1200</v>
      </c>
      <c r="DO8" s="37">
        <v>1000</v>
      </c>
      <c r="DP8" s="37">
        <v>900</v>
      </c>
      <c r="DQ8" s="37">
        <v>1000</v>
      </c>
      <c r="DR8" s="37">
        <v>900</v>
      </c>
      <c r="DS8" s="37">
        <v>1100</v>
      </c>
      <c r="DT8" s="37">
        <v>1000</v>
      </c>
      <c r="DU8" s="37"/>
      <c r="DV8" s="37"/>
      <c r="DW8" s="37">
        <v>1100</v>
      </c>
      <c r="DX8" s="37">
        <v>1000</v>
      </c>
      <c r="DY8" s="37">
        <v>1000</v>
      </c>
      <c r="DZ8" s="37">
        <v>1000</v>
      </c>
      <c r="EA8" s="36">
        <v>6300</v>
      </c>
      <c r="EB8" s="37">
        <v>6300</v>
      </c>
      <c r="EC8" s="37">
        <v>6500</v>
      </c>
      <c r="ED8" s="37">
        <v>5300</v>
      </c>
      <c r="EE8" s="37">
        <v>5000</v>
      </c>
      <c r="EF8" s="37">
        <v>5100</v>
      </c>
      <c r="EG8" s="37">
        <v>5000</v>
      </c>
      <c r="EH8" s="37">
        <v>4700</v>
      </c>
      <c r="EI8" s="37">
        <v>5000</v>
      </c>
      <c r="EJ8" s="37"/>
      <c r="EK8" s="37"/>
      <c r="EL8" s="37">
        <v>4600</v>
      </c>
      <c r="EM8" s="37">
        <v>5600</v>
      </c>
      <c r="EN8" s="37">
        <v>6500</v>
      </c>
      <c r="EO8" s="37">
        <v>7100</v>
      </c>
      <c r="EP8" s="36">
        <v>1100</v>
      </c>
      <c r="EQ8" s="37">
        <v>1000</v>
      </c>
      <c r="ER8" s="37">
        <v>1100</v>
      </c>
      <c r="ES8" s="37">
        <v>1300</v>
      </c>
      <c r="ET8" s="37">
        <v>1300</v>
      </c>
      <c r="EU8" s="37">
        <v>1400</v>
      </c>
      <c r="EV8" s="37">
        <v>1200</v>
      </c>
      <c r="EW8" s="37">
        <v>1100</v>
      </c>
      <c r="EX8" s="37">
        <v>1400</v>
      </c>
      <c r="EY8" s="37"/>
      <c r="EZ8" s="37"/>
      <c r="FA8" s="37">
        <v>1500</v>
      </c>
      <c r="FB8" s="37">
        <v>2900</v>
      </c>
      <c r="FC8" s="37">
        <v>3600</v>
      </c>
      <c r="FD8" s="37">
        <v>3100</v>
      </c>
      <c r="FE8" s="36">
        <v>700</v>
      </c>
      <c r="FF8" s="37">
        <v>500</v>
      </c>
      <c r="FG8" s="37">
        <v>500</v>
      </c>
      <c r="FH8" s="37">
        <v>600</v>
      </c>
      <c r="FI8" s="37">
        <v>600</v>
      </c>
      <c r="FJ8" s="37">
        <v>600</v>
      </c>
      <c r="FK8" s="37">
        <v>700</v>
      </c>
      <c r="FL8" s="37">
        <v>900</v>
      </c>
      <c r="FM8" s="37">
        <v>800</v>
      </c>
      <c r="FN8" s="37"/>
      <c r="FO8" s="37"/>
      <c r="FP8" s="37">
        <v>1900</v>
      </c>
      <c r="FQ8" s="37">
        <v>1800</v>
      </c>
      <c r="FR8" s="37">
        <v>1700</v>
      </c>
      <c r="FS8" s="38">
        <v>1900</v>
      </c>
      <c r="FT8" s="33" t="s">
        <v>19</v>
      </c>
      <c r="FU8" s="33"/>
      <c r="FV8" s="34"/>
      <c r="FW8" s="40" t="s">
        <v>12</v>
      </c>
      <c r="FX8" s="36">
        <v>14000</v>
      </c>
      <c r="FY8" s="37">
        <v>12500</v>
      </c>
      <c r="FZ8" s="37">
        <v>13900</v>
      </c>
      <c r="GA8" s="37">
        <v>12900</v>
      </c>
      <c r="GB8" s="37">
        <v>12300</v>
      </c>
      <c r="GC8" s="37">
        <v>12900</v>
      </c>
      <c r="GD8" s="37">
        <v>11500</v>
      </c>
      <c r="GE8" s="37">
        <v>13100</v>
      </c>
      <c r="GF8" s="37">
        <v>11400</v>
      </c>
      <c r="GG8" s="37"/>
      <c r="GH8" s="37"/>
      <c r="GI8" s="37">
        <v>14600</v>
      </c>
      <c r="GJ8" s="37">
        <v>15400</v>
      </c>
      <c r="GK8" s="37">
        <v>23100</v>
      </c>
      <c r="GL8" s="37">
        <v>17400</v>
      </c>
      <c r="GM8" s="36">
        <v>46400</v>
      </c>
      <c r="GN8" s="37">
        <v>56500</v>
      </c>
      <c r="GO8" s="37">
        <v>61500</v>
      </c>
      <c r="GP8" s="37">
        <v>59100</v>
      </c>
      <c r="GQ8" s="37">
        <v>62200</v>
      </c>
      <c r="GR8" s="37">
        <v>61300</v>
      </c>
      <c r="GS8" s="37">
        <v>58200</v>
      </c>
      <c r="GT8" s="37">
        <v>57900</v>
      </c>
      <c r="GU8" s="37">
        <v>53000</v>
      </c>
      <c r="GV8" s="37"/>
      <c r="GW8" s="37"/>
      <c r="GX8" s="37">
        <v>52200</v>
      </c>
      <c r="GY8" s="37">
        <v>63300</v>
      </c>
      <c r="GZ8" s="37">
        <v>65200</v>
      </c>
      <c r="HA8" s="38">
        <v>66600</v>
      </c>
    </row>
    <row r="9" spans="1:213" ht="6.75" customHeight="1" x14ac:dyDescent="0.2">
      <c r="B9" s="21"/>
      <c r="C9" s="29"/>
      <c r="D9" s="30"/>
      <c r="E9" s="15"/>
      <c r="F9" s="26" t="s">
        <v>83</v>
      </c>
      <c r="G9" s="22" t="s">
        <v>83</v>
      </c>
      <c r="H9" s="22" t="s">
        <v>83</v>
      </c>
      <c r="I9" s="22" t="s">
        <v>83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6"/>
      <c r="V9" s="22" t="s">
        <v>83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6"/>
      <c r="AK9" s="22" t="s">
        <v>83</v>
      </c>
      <c r="AL9" s="22" t="s">
        <v>83</v>
      </c>
      <c r="AM9" s="22" t="s">
        <v>83</v>
      </c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183"/>
      <c r="AZ9" s="41"/>
      <c r="BA9" s="41"/>
      <c r="BB9" s="41"/>
      <c r="BC9" s="41"/>
      <c r="BD9" s="41"/>
      <c r="BE9" s="41"/>
      <c r="BF9" s="41"/>
      <c r="BG9" s="41"/>
      <c r="BH9" s="41"/>
      <c r="BI9" s="42"/>
      <c r="BJ9" s="5"/>
      <c r="BK9" s="21"/>
      <c r="BL9" s="29"/>
      <c r="BM9" s="30"/>
      <c r="BN9" s="131"/>
      <c r="BO9" s="26"/>
      <c r="BP9" s="22" t="s">
        <v>83</v>
      </c>
      <c r="BQ9" s="22" t="s">
        <v>83</v>
      </c>
      <c r="BR9" s="22" t="s">
        <v>83</v>
      </c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3"/>
      <c r="CD9" s="22"/>
      <c r="CE9" s="22" t="s">
        <v>83</v>
      </c>
      <c r="CF9" s="22" t="s">
        <v>83</v>
      </c>
      <c r="CG9" s="22" t="s">
        <v>83</v>
      </c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6"/>
      <c r="CT9" s="22" t="s">
        <v>83</v>
      </c>
      <c r="CU9" s="22" t="s">
        <v>83</v>
      </c>
      <c r="CV9" s="22" t="s">
        <v>83</v>
      </c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3"/>
      <c r="DH9" s="33"/>
      <c r="DI9" s="29"/>
      <c r="DJ9" s="30"/>
      <c r="DK9" s="131"/>
      <c r="DL9" s="26"/>
      <c r="DM9" s="22" t="s">
        <v>83</v>
      </c>
      <c r="DN9" s="22" t="s">
        <v>83</v>
      </c>
      <c r="DO9" s="22" t="s">
        <v>83</v>
      </c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6"/>
      <c r="EB9" s="22" t="s">
        <v>83</v>
      </c>
      <c r="EC9" s="22" t="s">
        <v>83</v>
      </c>
      <c r="ED9" s="22" t="s">
        <v>83</v>
      </c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6"/>
      <c r="EQ9" s="22" t="s">
        <v>83</v>
      </c>
      <c r="ER9" s="22" t="s">
        <v>83</v>
      </c>
      <c r="ES9" s="22" t="s">
        <v>83</v>
      </c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6"/>
      <c r="FF9" s="22" t="s">
        <v>83</v>
      </c>
      <c r="FG9" s="22" t="s">
        <v>83</v>
      </c>
      <c r="FH9" s="22" t="s">
        <v>83</v>
      </c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3"/>
      <c r="FT9" s="33"/>
      <c r="FU9" s="29"/>
      <c r="FV9" s="30"/>
      <c r="FW9" s="32"/>
      <c r="FX9" s="26"/>
      <c r="FY9" s="22"/>
      <c r="FZ9" s="22"/>
      <c r="GA9" s="22" t="s">
        <v>83</v>
      </c>
      <c r="GB9" s="22" t="s">
        <v>83</v>
      </c>
      <c r="GC9" s="22" t="s">
        <v>83</v>
      </c>
      <c r="GD9" s="22"/>
      <c r="GE9" s="22"/>
      <c r="GF9" s="22"/>
      <c r="GG9" s="22"/>
      <c r="GH9" s="22"/>
      <c r="GI9" s="22"/>
      <c r="GJ9" s="22"/>
      <c r="GK9" s="22"/>
      <c r="GL9" s="22"/>
      <c r="GM9" s="26"/>
      <c r="GN9" s="22" t="s">
        <v>83</v>
      </c>
      <c r="GO9" s="22" t="s">
        <v>83</v>
      </c>
      <c r="GP9" s="22" t="s">
        <v>83</v>
      </c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3"/>
    </row>
    <row r="10" spans="1:213" x14ac:dyDescent="0.2">
      <c r="B10" s="21" t="s">
        <v>23</v>
      </c>
      <c r="C10" s="29"/>
      <c r="D10" s="30"/>
      <c r="E10" s="15"/>
      <c r="F10" s="26" t="s">
        <v>83</v>
      </c>
      <c r="G10" s="22" t="s">
        <v>83</v>
      </c>
      <c r="H10" s="22" t="s">
        <v>83</v>
      </c>
      <c r="I10" s="22" t="s">
        <v>83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6"/>
      <c r="V10" s="22" t="s">
        <v>83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6"/>
      <c r="AK10" s="22" t="s">
        <v>83</v>
      </c>
      <c r="AL10" s="22" t="s">
        <v>83</v>
      </c>
      <c r="AM10" s="22" t="s">
        <v>83</v>
      </c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183"/>
      <c r="AZ10" s="41"/>
      <c r="BA10" s="41"/>
      <c r="BB10" s="41"/>
      <c r="BC10" s="41"/>
      <c r="BD10" s="41"/>
      <c r="BE10" s="41"/>
      <c r="BF10" s="41"/>
      <c r="BG10" s="41"/>
      <c r="BH10" s="41"/>
      <c r="BI10" s="42"/>
      <c r="BJ10" s="5"/>
      <c r="BK10" s="21" t="s">
        <v>23</v>
      </c>
      <c r="BL10" s="29"/>
      <c r="BM10" s="30"/>
      <c r="BN10" s="131"/>
      <c r="BO10" s="26"/>
      <c r="BP10" s="22" t="s">
        <v>83</v>
      </c>
      <c r="BQ10" s="22" t="s">
        <v>83</v>
      </c>
      <c r="BR10" s="22" t="s">
        <v>83</v>
      </c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3"/>
      <c r="CD10" s="22"/>
      <c r="CE10" s="22" t="s">
        <v>83</v>
      </c>
      <c r="CF10" s="22" t="s">
        <v>83</v>
      </c>
      <c r="CG10" s="43"/>
      <c r="CH10" s="43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6"/>
      <c r="CT10" s="22" t="s">
        <v>83</v>
      </c>
      <c r="CU10" s="22" t="s">
        <v>83</v>
      </c>
      <c r="CV10" s="22" t="s">
        <v>83</v>
      </c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3"/>
      <c r="DH10" s="33" t="s">
        <v>23</v>
      </c>
      <c r="DI10" s="29"/>
      <c r="DJ10" s="30"/>
      <c r="DK10" s="131"/>
      <c r="DL10" s="26"/>
      <c r="DM10" s="22" t="s">
        <v>83</v>
      </c>
      <c r="DN10" s="22" t="s">
        <v>83</v>
      </c>
      <c r="DO10" s="22" t="s">
        <v>83</v>
      </c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6"/>
      <c r="EB10" s="22" t="s">
        <v>83</v>
      </c>
      <c r="EC10" s="22" t="s">
        <v>83</v>
      </c>
      <c r="ED10" s="22" t="s">
        <v>83</v>
      </c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6"/>
      <c r="EQ10" s="22" t="s">
        <v>83</v>
      </c>
      <c r="ER10" s="22" t="s">
        <v>83</v>
      </c>
      <c r="ES10" s="22" t="s">
        <v>83</v>
      </c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6"/>
      <c r="FF10" s="22" t="s">
        <v>83</v>
      </c>
      <c r="FG10" s="22" t="s">
        <v>83</v>
      </c>
      <c r="FH10" s="22" t="s">
        <v>83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3"/>
      <c r="FT10" s="33" t="s">
        <v>23</v>
      </c>
      <c r="FU10" s="29"/>
      <c r="FV10" s="30"/>
      <c r="FW10" s="32"/>
      <c r="FX10" s="26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6"/>
      <c r="GN10" s="22" t="s">
        <v>83</v>
      </c>
      <c r="GO10" s="22" t="s">
        <v>83</v>
      </c>
      <c r="GP10" s="22" t="s">
        <v>83</v>
      </c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3"/>
    </row>
    <row r="11" spans="1:213" ht="22.5" customHeight="1" x14ac:dyDescent="0.2">
      <c r="B11" s="44"/>
      <c r="C11" s="213" t="s">
        <v>27</v>
      </c>
      <c r="D11" s="214" t="s">
        <v>27</v>
      </c>
      <c r="E11" s="45" t="s">
        <v>29</v>
      </c>
      <c r="F11" s="46">
        <v>1216.019969816022</v>
      </c>
      <c r="G11" s="43">
        <v>1719.8134681801055</v>
      </c>
      <c r="H11" s="43">
        <v>1767.4306585779195</v>
      </c>
      <c r="I11" s="43">
        <v>1710.8647436808535</v>
      </c>
      <c r="J11" s="43">
        <v>1909.696591201096</v>
      </c>
      <c r="K11" s="43">
        <v>1864.4543943233755</v>
      </c>
      <c r="L11" s="43">
        <v>1859.6638409719255</v>
      </c>
      <c r="M11" s="43">
        <v>1693.6233495577737</v>
      </c>
      <c r="N11" s="43">
        <v>1669.734271222017</v>
      </c>
      <c r="O11" s="43"/>
      <c r="P11" s="43"/>
      <c r="Q11" s="43">
        <v>1721.0806714209559</v>
      </c>
      <c r="R11" s="43">
        <v>1866.3487069754781</v>
      </c>
      <c r="S11" s="43">
        <v>1968.4959858321308</v>
      </c>
      <c r="T11" s="43">
        <v>2037.9439239623903</v>
      </c>
      <c r="U11" s="46">
        <v>54.045059298133147</v>
      </c>
      <c r="V11" s="43">
        <v>61.253715893815979</v>
      </c>
      <c r="W11" s="43">
        <v>57.035245157332611</v>
      </c>
      <c r="X11" s="43">
        <v>67.058510155862962</v>
      </c>
      <c r="Y11" s="43">
        <v>90.739972899115585</v>
      </c>
      <c r="Z11" s="43">
        <v>127.24523556756573</v>
      </c>
      <c r="AA11" s="43">
        <v>189.68820114640766</v>
      </c>
      <c r="AB11" s="43">
        <v>224.50975099603676</v>
      </c>
      <c r="AC11" s="43">
        <v>170.63508289505992</v>
      </c>
      <c r="AD11" s="43"/>
      <c r="AE11" s="43"/>
      <c r="AF11" s="43">
        <v>129.78414905587741</v>
      </c>
      <c r="AG11" s="43">
        <v>121.14261795376216</v>
      </c>
      <c r="AH11" s="43">
        <v>171.77478300548256</v>
      </c>
      <c r="AI11" s="43">
        <v>208.65827232197347</v>
      </c>
      <c r="AJ11" s="46">
        <v>1270.0650291141553</v>
      </c>
      <c r="AK11" s="43">
        <v>1781.0671840739215</v>
      </c>
      <c r="AL11" s="43">
        <v>1824.4659037352524</v>
      </c>
      <c r="AM11" s="43">
        <v>1777.9232538367164</v>
      </c>
      <c r="AN11" s="43">
        <v>2000.4365641002116</v>
      </c>
      <c r="AO11" s="43">
        <v>1999.3217130988971</v>
      </c>
      <c r="AP11" s="43">
        <v>2049.3520421183334</v>
      </c>
      <c r="AQ11" s="43">
        <v>1918.1331005538102</v>
      </c>
      <c r="AR11" s="43">
        <v>1840.3693541170771</v>
      </c>
      <c r="AS11" s="43"/>
      <c r="AT11" s="43"/>
      <c r="AU11" s="43">
        <v>1850.8648204768333</v>
      </c>
      <c r="AV11" s="43">
        <v>1987.4913249292401</v>
      </c>
      <c r="AW11" s="43">
        <v>2140.2707688376136</v>
      </c>
      <c r="AX11" s="43">
        <v>2246.6021962843633</v>
      </c>
      <c r="AY11" s="183">
        <v>40.234329994597196</v>
      </c>
      <c r="AZ11" s="177">
        <v>2.4366694333260774</v>
      </c>
      <c r="BA11" s="177">
        <v>-2.5510287587862668</v>
      </c>
      <c r="BB11" s="177">
        <v>12.195803512001135</v>
      </c>
      <c r="BC11" s="177">
        <v>1.1198025832075409</v>
      </c>
      <c r="BD11" s="177">
        <f>(AP11/AO11-1)*100</f>
        <v>2.5023651117103363</v>
      </c>
      <c r="BE11" s="177">
        <v>-6.4029478033889919</v>
      </c>
      <c r="BF11" s="177">
        <v>-4.0541371406541575</v>
      </c>
      <c r="BG11" s="177">
        <v>7.3817656989778602</v>
      </c>
      <c r="BH11" s="177">
        <v>7.6870495982573894</v>
      </c>
      <c r="BI11" s="31">
        <v>4.9681296869039882</v>
      </c>
      <c r="BJ11" s="48"/>
      <c r="BK11" s="44"/>
      <c r="BL11" s="213" t="s">
        <v>27</v>
      </c>
      <c r="BM11" s="214" t="s">
        <v>27</v>
      </c>
      <c r="BN11" s="129" t="s">
        <v>29</v>
      </c>
      <c r="BO11" s="46">
        <v>30.979787222221177</v>
      </c>
      <c r="BP11" s="43">
        <v>30.329607720268747</v>
      </c>
      <c r="BQ11" s="43">
        <v>34.079198419650041</v>
      </c>
      <c r="BR11" s="43">
        <v>32.288633568732045</v>
      </c>
      <c r="BS11" s="43">
        <v>39.677206463505406</v>
      </c>
      <c r="BT11" s="43">
        <v>39.414114819273038</v>
      </c>
      <c r="BU11" s="43">
        <v>40.023863606379599</v>
      </c>
      <c r="BV11" s="43">
        <v>54.378511896151103</v>
      </c>
      <c r="BW11" s="43">
        <v>73.142690443852103</v>
      </c>
      <c r="BX11" s="43"/>
      <c r="BY11" s="43"/>
      <c r="BZ11" s="43">
        <v>68.911008968403635</v>
      </c>
      <c r="CA11" s="43">
        <v>108.75619971455521</v>
      </c>
      <c r="CB11" s="43">
        <v>79.93207011044305</v>
      </c>
      <c r="CC11" s="47">
        <v>99.415123173382185</v>
      </c>
      <c r="CD11" s="43">
        <v>424.01569320231249</v>
      </c>
      <c r="CE11" s="43">
        <v>828.78231320008729</v>
      </c>
      <c r="CF11" s="43">
        <v>682.68483309709893</v>
      </c>
      <c r="CG11" s="43">
        <v>579.57694932174445</v>
      </c>
      <c r="CH11" s="43">
        <v>678.33159674296189</v>
      </c>
      <c r="CI11" s="43">
        <v>683.24513900160707</v>
      </c>
      <c r="CJ11" s="43">
        <v>693.16830629987032</v>
      </c>
      <c r="CK11" s="43">
        <v>525.87720223569818</v>
      </c>
      <c r="CL11" s="43">
        <v>417.43289669450701</v>
      </c>
      <c r="CM11" s="43"/>
      <c r="CN11" s="43"/>
      <c r="CO11" s="43">
        <v>328.64693339860702</v>
      </c>
      <c r="CP11" s="43">
        <v>340.66381712983116</v>
      </c>
      <c r="CQ11" s="43">
        <v>345.70493171966461</v>
      </c>
      <c r="CR11" s="43">
        <v>399.163314990353</v>
      </c>
      <c r="CS11" s="46">
        <v>433.728789564853</v>
      </c>
      <c r="CT11" s="43">
        <v>575.45585164114175</v>
      </c>
      <c r="CU11" s="43">
        <v>755.6858499950622</v>
      </c>
      <c r="CV11" s="43">
        <v>778.08292103958706</v>
      </c>
      <c r="CW11" s="43">
        <v>833.89352936151704</v>
      </c>
      <c r="CX11" s="43">
        <v>834.80201751306367</v>
      </c>
      <c r="CY11" s="43">
        <v>899.93305295432822</v>
      </c>
      <c r="CZ11" s="43">
        <v>929.66351833460897</v>
      </c>
      <c r="DA11" s="43">
        <v>981.44551646061632</v>
      </c>
      <c r="DB11" s="43"/>
      <c r="DC11" s="43"/>
      <c r="DD11" s="43">
        <v>1053.1664152358296</v>
      </c>
      <c r="DE11" s="43">
        <v>1145.7097956419377</v>
      </c>
      <c r="DF11" s="43">
        <v>1255.4627236326351</v>
      </c>
      <c r="DG11" s="47">
        <v>1320.9436817753729</v>
      </c>
      <c r="DH11" s="66"/>
      <c r="DI11" s="213" t="s">
        <v>27</v>
      </c>
      <c r="DJ11" s="214" t="s">
        <v>27</v>
      </c>
      <c r="DK11" s="129" t="s">
        <v>29</v>
      </c>
      <c r="DL11" s="46">
        <v>26.636963268007207</v>
      </c>
      <c r="DM11" s="43">
        <v>24.713910645439956</v>
      </c>
      <c r="DN11" s="43">
        <v>51.904112376414176</v>
      </c>
      <c r="DO11" s="43">
        <v>65.804612586102451</v>
      </c>
      <c r="DP11" s="43">
        <v>63.196368358616901</v>
      </c>
      <c r="DQ11" s="43">
        <v>60.322936496226248</v>
      </c>
      <c r="DR11" s="43">
        <v>44.021068701294588</v>
      </c>
      <c r="DS11" s="43">
        <v>41.667409750220585</v>
      </c>
      <c r="DT11" s="43">
        <v>38.168654646849006</v>
      </c>
      <c r="DU11" s="43"/>
      <c r="DV11" s="43"/>
      <c r="DW11" s="43">
        <v>42.738637235371208</v>
      </c>
      <c r="DX11" s="43">
        <v>38.198781944457885</v>
      </c>
      <c r="DY11" s="43">
        <v>42.837081851377981</v>
      </c>
      <c r="DZ11" s="43">
        <v>45.325869417166444</v>
      </c>
      <c r="EA11" s="46">
        <v>76.124935158107803</v>
      </c>
      <c r="EB11" s="43">
        <v>83.960079325080613</v>
      </c>
      <c r="EC11" s="43">
        <v>67.800348236290048</v>
      </c>
      <c r="ED11" s="43">
        <v>62.210613196876096</v>
      </c>
      <c r="EE11" s="43">
        <v>72.33615145240249</v>
      </c>
      <c r="EF11" s="43">
        <v>64.440681939030114</v>
      </c>
      <c r="EG11" s="43">
        <v>66.913498698465872</v>
      </c>
      <c r="EH11" s="43">
        <v>54.081135679011602</v>
      </c>
      <c r="EI11" s="43">
        <v>49.020326630906737</v>
      </c>
      <c r="EJ11" s="43"/>
      <c r="EK11" s="43"/>
      <c r="EL11" s="43">
        <v>48.449073017451781</v>
      </c>
      <c r="EM11" s="43">
        <v>50.340601555592592</v>
      </c>
      <c r="EN11" s="43">
        <v>66.134034090876256</v>
      </c>
      <c r="EO11" s="43">
        <v>66.864406493761265</v>
      </c>
      <c r="EP11" s="46">
        <v>65.494013229844683</v>
      </c>
      <c r="EQ11" s="43">
        <v>74.412273667479553</v>
      </c>
      <c r="ER11" s="43">
        <v>79.198329631459899</v>
      </c>
      <c r="ES11" s="43">
        <v>81.768059646416006</v>
      </c>
      <c r="ET11" s="43">
        <v>91.730078624051202</v>
      </c>
      <c r="EU11" s="43">
        <v>94.43389036793819</v>
      </c>
      <c r="EV11" s="43">
        <v>88.288693295115934</v>
      </c>
      <c r="EW11" s="43">
        <v>87.023031016927234</v>
      </c>
      <c r="EX11" s="43">
        <v>87.286735805862037</v>
      </c>
      <c r="EY11" s="43"/>
      <c r="EZ11" s="43"/>
      <c r="FA11" s="43">
        <v>91.068960300112821</v>
      </c>
      <c r="FB11" s="43">
        <v>106.45457723939595</v>
      </c>
      <c r="FC11" s="43">
        <v>112.3865630364285</v>
      </c>
      <c r="FD11" s="43">
        <v>110.36709519593957</v>
      </c>
      <c r="FE11" s="46">
        <v>12.002141594408455</v>
      </c>
      <c r="FF11" s="43">
        <v>19.978067122235682</v>
      </c>
      <c r="FG11" s="43">
        <v>25.918012591914895</v>
      </c>
      <c r="FH11" s="43">
        <v>35.121503854468337</v>
      </c>
      <c r="FI11" s="43">
        <v>39.405106000000004</v>
      </c>
      <c r="FJ11" s="43">
        <v>38.198727076706902</v>
      </c>
      <c r="FK11" s="43">
        <v>40.174958957557472</v>
      </c>
      <c r="FL11" s="43">
        <v>50.469881799102232</v>
      </c>
      <c r="FM11" s="43">
        <v>49.516779389019291</v>
      </c>
      <c r="FN11" s="43"/>
      <c r="FO11" s="43"/>
      <c r="FP11" s="43">
        <v>52.868012814180695</v>
      </c>
      <c r="FQ11" s="43">
        <v>55.658734021345126</v>
      </c>
      <c r="FR11" s="43">
        <v>65.868047441434143</v>
      </c>
      <c r="FS11" s="47">
        <v>72.217229915253057</v>
      </c>
      <c r="FT11" s="66"/>
      <c r="FU11" s="213" t="s">
        <v>27</v>
      </c>
      <c r="FV11" s="214" t="s">
        <v>27</v>
      </c>
      <c r="FW11" s="49" t="s">
        <v>29</v>
      </c>
      <c r="FX11" s="46">
        <v>293.21368237225244</v>
      </c>
      <c r="FY11" s="43">
        <v>242.56126506510734</v>
      </c>
      <c r="FZ11" s="43">
        <v>258.29766139523633</v>
      </c>
      <c r="GA11" s="43">
        <v>143.06996062279009</v>
      </c>
      <c r="GB11" s="43">
        <v>181.86652709715673</v>
      </c>
      <c r="GC11" s="43">
        <v>184.46420588505202</v>
      </c>
      <c r="GD11" s="43">
        <v>200</v>
      </c>
      <c r="GE11" s="43">
        <v>174.97240984209023</v>
      </c>
      <c r="GF11" s="43">
        <v>144.3557540454627</v>
      </c>
      <c r="GG11" s="43"/>
      <c r="GH11" s="43"/>
      <c r="GI11" s="43">
        <v>165.0157795068767</v>
      </c>
      <c r="GJ11" s="43">
        <v>141.70881768212419</v>
      </c>
      <c r="GK11" s="43">
        <v>171.94531695475348</v>
      </c>
      <c r="GL11" s="43">
        <v>132.30547532313432</v>
      </c>
      <c r="GM11" s="46">
        <v>1270.0650291141553</v>
      </c>
      <c r="GN11" s="43">
        <v>1781.0671840739215</v>
      </c>
      <c r="GO11" s="43">
        <v>1824.4659037352524</v>
      </c>
      <c r="GP11" s="43">
        <v>1777.9232538367164</v>
      </c>
      <c r="GQ11" s="43">
        <v>2000.4365641002116</v>
      </c>
      <c r="GR11" s="43">
        <v>1999.3217130988971</v>
      </c>
      <c r="GS11" s="43">
        <v>2049.3520421183334</v>
      </c>
      <c r="GT11" s="43">
        <v>1918.1331005538102</v>
      </c>
      <c r="GU11" s="43">
        <v>1840.3693541170771</v>
      </c>
      <c r="GV11" s="43"/>
      <c r="GW11" s="43"/>
      <c r="GX11" s="43">
        <v>1850.8648204768333</v>
      </c>
      <c r="GY11" s="43">
        <v>1987.4913249292401</v>
      </c>
      <c r="GZ11" s="43">
        <v>2140.2707688376136</v>
      </c>
      <c r="HA11" s="47">
        <v>2246.6021962843633</v>
      </c>
    </row>
    <row r="12" spans="1:213" ht="11.25" customHeight="1" x14ac:dyDescent="0.2">
      <c r="B12" s="44"/>
      <c r="C12" s="51" t="s">
        <v>32</v>
      </c>
      <c r="D12" s="52"/>
      <c r="E12" s="15" t="s">
        <v>29</v>
      </c>
      <c r="F12" s="46">
        <v>17.643247155894059</v>
      </c>
      <c r="G12" s="43">
        <v>22.672180495267032</v>
      </c>
      <c r="H12" s="43">
        <v>25.12953862121185</v>
      </c>
      <c r="I12" s="43">
        <v>27.740385986157939</v>
      </c>
      <c r="J12" s="43">
        <v>40.724891513298452</v>
      </c>
      <c r="K12" s="43">
        <v>29.338675117872697</v>
      </c>
      <c r="L12" s="43">
        <v>30.671005792523967</v>
      </c>
      <c r="M12" s="43">
        <v>30.295294474611715</v>
      </c>
      <c r="N12" s="43">
        <v>34.484428479369619</v>
      </c>
      <c r="O12" s="43"/>
      <c r="P12" s="43"/>
      <c r="Q12" s="43">
        <v>50.124835686497612</v>
      </c>
      <c r="R12" s="43">
        <v>54.580766174501463</v>
      </c>
      <c r="S12" s="43">
        <v>63.506187322570348</v>
      </c>
      <c r="T12" s="43">
        <v>116.67857678272247</v>
      </c>
      <c r="U12" s="46">
        <v>3.1298202795759384</v>
      </c>
      <c r="V12" s="43">
        <v>4.2947575732579955</v>
      </c>
      <c r="W12" s="43">
        <v>1.708356591661248</v>
      </c>
      <c r="X12" s="43">
        <v>2.5074155514665315</v>
      </c>
      <c r="Y12" s="43">
        <v>2.17015727587762</v>
      </c>
      <c r="Z12" s="43">
        <v>2.1267267472906752</v>
      </c>
      <c r="AA12" s="43">
        <v>3.0492783020184362</v>
      </c>
      <c r="AB12" s="43">
        <v>2.9351625744696355</v>
      </c>
      <c r="AC12" s="43">
        <v>0.80889239862330853</v>
      </c>
      <c r="AD12" s="43"/>
      <c r="AE12" s="43"/>
      <c r="AF12" s="43">
        <v>0.61205403556183369</v>
      </c>
      <c r="AG12" s="43">
        <v>1.1798626666507601</v>
      </c>
      <c r="AH12" s="43">
        <v>2.3304060788184335</v>
      </c>
      <c r="AI12" s="43">
        <v>3.2362182517851852</v>
      </c>
      <c r="AJ12" s="46">
        <v>20.773067435470004</v>
      </c>
      <c r="AK12" s="43">
        <v>26.966938068525032</v>
      </c>
      <c r="AL12" s="43">
        <v>26.8378952128731</v>
      </c>
      <c r="AM12" s="43">
        <v>30.247801537624472</v>
      </c>
      <c r="AN12" s="43">
        <v>42.895048789176087</v>
      </c>
      <c r="AO12" s="43">
        <v>31.731875955207968</v>
      </c>
      <c r="AP12" s="43">
        <v>33.720284094542407</v>
      </c>
      <c r="AQ12" s="43">
        <v>33.230457049081345</v>
      </c>
      <c r="AR12" s="43">
        <v>35.293320877992926</v>
      </c>
      <c r="AS12" s="43"/>
      <c r="AT12" s="43"/>
      <c r="AU12" s="43">
        <v>50.736889722059445</v>
      </c>
      <c r="AV12" s="43">
        <v>55.760628841152219</v>
      </c>
      <c r="AW12" s="43">
        <v>65.836593401388782</v>
      </c>
      <c r="AX12" s="43">
        <v>119.91479503450763</v>
      </c>
      <c r="AY12" s="183">
        <v>29.816832070159236</v>
      </c>
      <c r="AZ12" s="177">
        <v>-0.47852246081487859</v>
      </c>
      <c r="BA12" s="177">
        <v>12.705565386944983</v>
      </c>
      <c r="BB12" s="177">
        <v>3.4404514051879831</v>
      </c>
      <c r="BC12" s="177">
        <v>18.912923783794145</v>
      </c>
      <c r="BD12" s="177">
        <f>(AP12/AO12-1)*100</f>
        <v>6.2662798195140867</v>
      </c>
      <c r="BE12" s="177">
        <v>-1.4526183827150541</v>
      </c>
      <c r="BF12" s="177">
        <v>6.2077503955625168</v>
      </c>
      <c r="BG12" s="177">
        <v>9.9015512117774698</v>
      </c>
      <c r="BH12" s="177">
        <v>18.070033946246223</v>
      </c>
      <c r="BI12" s="31">
        <v>82.140036170185724</v>
      </c>
      <c r="BJ12" s="48"/>
      <c r="BK12" s="44"/>
      <c r="BL12" s="51" t="s">
        <v>32</v>
      </c>
      <c r="BM12" s="52"/>
      <c r="BN12" s="128" t="s">
        <v>29</v>
      </c>
      <c r="BO12" s="46">
        <v>0.42404083470795256</v>
      </c>
      <c r="BP12" s="43">
        <v>0.15107081118881119</v>
      </c>
      <c r="BQ12" s="43">
        <v>0.2430171288664485</v>
      </c>
      <c r="BR12" s="43">
        <v>0.18407820310604636</v>
      </c>
      <c r="BS12" s="43">
        <v>0.17213855481541093</v>
      </c>
      <c r="BT12" s="43">
        <v>0.13306667037894362</v>
      </c>
      <c r="BU12" s="43">
        <v>0.11864696193205233</v>
      </c>
      <c r="BV12" s="43">
        <v>0.17895043234001196</v>
      </c>
      <c r="BW12" s="43">
        <v>0.16352735271752675</v>
      </c>
      <c r="BX12" s="43"/>
      <c r="BY12" s="43"/>
      <c r="BZ12" s="43">
        <v>0.4735651075826906</v>
      </c>
      <c r="CA12" s="43">
        <v>0.26560512383301282</v>
      </c>
      <c r="CB12" s="43">
        <v>0.28210893143251653</v>
      </c>
      <c r="CC12" s="47">
        <v>2.8340442206489178</v>
      </c>
      <c r="CD12" s="43">
        <v>3.3311455801894834</v>
      </c>
      <c r="CE12" s="43">
        <v>4.020357431002874</v>
      </c>
      <c r="CF12" s="43">
        <v>2.7566358088115153</v>
      </c>
      <c r="CG12" s="43">
        <v>2.4371255369439231</v>
      </c>
      <c r="CH12" s="43">
        <v>4.3846376416080579</v>
      </c>
      <c r="CI12" s="43">
        <v>2.2943162158595944</v>
      </c>
      <c r="CJ12" s="43">
        <v>3.3985139003028451</v>
      </c>
      <c r="CK12" s="43">
        <v>2.1042097982549013</v>
      </c>
      <c r="CL12" s="43">
        <v>1.1429002685425831</v>
      </c>
      <c r="CM12" s="43"/>
      <c r="CN12" s="43"/>
      <c r="CO12" s="43">
        <v>0.63030302888222089</v>
      </c>
      <c r="CP12" s="43">
        <v>1.1172969701109066</v>
      </c>
      <c r="CQ12" s="43">
        <v>1.042711820601478</v>
      </c>
      <c r="CR12" s="43">
        <v>1.0787480422306037</v>
      </c>
      <c r="CS12" s="46">
        <v>6.076884238661922</v>
      </c>
      <c r="CT12" s="43">
        <v>8.5185286777393934</v>
      </c>
      <c r="CU12" s="43">
        <v>7.9579185426530756</v>
      </c>
      <c r="CV12" s="43">
        <v>4.9256231619312709</v>
      </c>
      <c r="CW12" s="43">
        <v>14.329991232978646</v>
      </c>
      <c r="CX12" s="43">
        <v>8.1680182012243883</v>
      </c>
      <c r="CY12" s="43">
        <v>5.7863283608748457</v>
      </c>
      <c r="CZ12" s="43">
        <v>5.456604838735422</v>
      </c>
      <c r="DA12" s="43">
        <v>4.2111931622204741</v>
      </c>
      <c r="DB12" s="43"/>
      <c r="DC12" s="43"/>
      <c r="DD12" s="43">
        <v>2.0621898766248248</v>
      </c>
      <c r="DE12" s="43">
        <v>3.5793429109093311</v>
      </c>
      <c r="DF12" s="43">
        <v>6.4520770139423353</v>
      </c>
      <c r="DG12" s="47">
        <v>3.7035559598296608</v>
      </c>
      <c r="DH12" s="66"/>
      <c r="DI12" s="51" t="s">
        <v>32</v>
      </c>
      <c r="DJ12" s="52"/>
      <c r="DK12" s="128" t="s">
        <v>29</v>
      </c>
      <c r="DL12" s="46">
        <v>1.7954013845591701</v>
      </c>
      <c r="DM12" s="43">
        <v>0.39177534965034966</v>
      </c>
      <c r="DN12" s="43">
        <v>0.14091346544850944</v>
      </c>
      <c r="DO12" s="43">
        <v>6.8726610765116172E-2</v>
      </c>
      <c r="DP12" s="43">
        <v>0.23198414769538336</v>
      </c>
      <c r="DQ12" s="43">
        <v>0.14571386006960166</v>
      </c>
      <c r="DR12" s="43">
        <v>0.16867224896748484</v>
      </c>
      <c r="DS12" s="43">
        <v>0.19654534037573826</v>
      </c>
      <c r="DT12" s="43">
        <v>0.10625724675887099</v>
      </c>
      <c r="DU12" s="43"/>
      <c r="DV12" s="43"/>
      <c r="DW12" s="43">
        <v>4.6540512192420912E-2</v>
      </c>
      <c r="DX12" s="43">
        <v>1.2523140337907781E-3</v>
      </c>
      <c r="DY12" s="43">
        <v>0.30733309960296501</v>
      </c>
      <c r="DZ12" s="43">
        <v>8.9344673506975378E-2</v>
      </c>
      <c r="EA12" s="46">
        <v>0.5443678633973642</v>
      </c>
      <c r="EB12" s="43">
        <v>1.0995242412954194</v>
      </c>
      <c r="EC12" s="43">
        <v>2.3718347317425881</v>
      </c>
      <c r="ED12" s="43">
        <v>1.056936874650555</v>
      </c>
      <c r="EE12" s="43">
        <v>0.37411354209837694</v>
      </c>
      <c r="EF12" s="43">
        <v>0.62628707663328298</v>
      </c>
      <c r="EG12" s="43">
        <v>0.94281681058586575</v>
      </c>
      <c r="EH12" s="43">
        <v>0.49198207519401593</v>
      </c>
      <c r="EI12" s="43">
        <v>0.19441901945795495</v>
      </c>
      <c r="EJ12" s="43"/>
      <c r="EK12" s="43"/>
      <c r="EL12" s="43">
        <v>1.4803537032693326</v>
      </c>
      <c r="EM12" s="43">
        <v>1.5443513833078062</v>
      </c>
      <c r="EN12" s="43">
        <v>1.2114117764918528</v>
      </c>
      <c r="EO12" s="43">
        <v>0.75795407421981131</v>
      </c>
      <c r="EP12" s="46">
        <v>1.1267769999999999</v>
      </c>
      <c r="EQ12" s="43">
        <v>2.2230310231842023</v>
      </c>
      <c r="ER12" s="43">
        <v>5.0122700088109595E-2</v>
      </c>
      <c r="ES12" s="43">
        <v>4.6846220471998947</v>
      </c>
      <c r="ET12" s="43">
        <v>2.4807131996047005</v>
      </c>
      <c r="EU12" s="43">
        <v>1.2816358732400965</v>
      </c>
      <c r="EV12" s="43">
        <v>0.93804678099398975</v>
      </c>
      <c r="EW12" s="43">
        <v>0.27959218352654175</v>
      </c>
      <c r="EX12" s="43">
        <v>0.22567817139074994</v>
      </c>
      <c r="EY12" s="43"/>
      <c r="EZ12" s="43"/>
      <c r="FA12" s="43">
        <v>0.30656684664570366</v>
      </c>
      <c r="FB12" s="43">
        <v>0.20624173212695565</v>
      </c>
      <c r="FC12" s="43">
        <v>0.2052133055514071</v>
      </c>
      <c r="FD12" s="43">
        <v>0.23426249069453686</v>
      </c>
      <c r="FE12" s="46">
        <v>5.2328414276846873</v>
      </c>
      <c r="FF12" s="43">
        <v>7.9499336405848329</v>
      </c>
      <c r="FG12" s="43">
        <v>9.9837349100000008</v>
      </c>
      <c r="FH12" s="43">
        <v>14.900876296232161</v>
      </c>
      <c r="FI12" s="43">
        <v>17.066832000000002</v>
      </c>
      <c r="FJ12" s="43">
        <v>17.146852050727272</v>
      </c>
      <c r="FK12" s="43">
        <v>20.755328008033057</v>
      </c>
      <c r="FL12" s="43">
        <v>23.453683068397758</v>
      </c>
      <c r="FM12" s="43">
        <v>26.590242310852815</v>
      </c>
      <c r="FN12" s="43"/>
      <c r="FO12" s="43"/>
      <c r="FP12" s="43">
        <v>39.055000028475952</v>
      </c>
      <c r="FQ12" s="43">
        <v>48.094180393253097</v>
      </c>
      <c r="FR12" s="43">
        <v>54.706866582368477</v>
      </c>
      <c r="FS12" s="47">
        <v>108.52802275043013</v>
      </c>
      <c r="FT12" s="66"/>
      <c r="FU12" s="51" t="s">
        <v>32</v>
      </c>
      <c r="FV12" s="52"/>
      <c r="FW12" s="53" t="s">
        <v>29</v>
      </c>
      <c r="FX12" s="46">
        <v>5.1637874908285939</v>
      </c>
      <c r="FY12" s="43">
        <v>5.2275232667136979</v>
      </c>
      <c r="FZ12" s="43">
        <v>3.5247540907994708</v>
      </c>
      <c r="GA12" s="43">
        <v>1.9898128067955074</v>
      </c>
      <c r="GB12" s="43">
        <v>3.8546384703755088</v>
      </c>
      <c r="GC12" s="43">
        <v>1.9359860070747885</v>
      </c>
      <c r="GD12" s="43">
        <v>1.6119310228522643</v>
      </c>
      <c r="GE12" s="43">
        <v>1.0688893122569567</v>
      </c>
      <c r="GF12" s="43">
        <v>2.6591033460518676</v>
      </c>
      <c r="GG12" s="43"/>
      <c r="GH12" s="43"/>
      <c r="GI12" s="43">
        <v>6.6823706183862939</v>
      </c>
      <c r="GJ12" s="43">
        <v>0.86512221619254559</v>
      </c>
      <c r="GK12" s="43">
        <v>1.7151441465112258</v>
      </c>
      <c r="GL12" s="43">
        <v>2.8298438814559188</v>
      </c>
      <c r="GM12" s="46">
        <v>20.773067435470004</v>
      </c>
      <c r="GN12" s="43">
        <v>26.966938068525032</v>
      </c>
      <c r="GO12" s="43">
        <v>26.8378952128731</v>
      </c>
      <c r="GP12" s="43">
        <v>30.247801537624472</v>
      </c>
      <c r="GQ12" s="43">
        <v>42.895048789176087</v>
      </c>
      <c r="GR12" s="43">
        <v>31.731875955207968</v>
      </c>
      <c r="GS12" s="43">
        <v>33.720284094542407</v>
      </c>
      <c r="GT12" s="43">
        <v>33.230457049081345</v>
      </c>
      <c r="GU12" s="43">
        <v>35.293320877992926</v>
      </c>
      <c r="GV12" s="43"/>
      <c r="GW12" s="43"/>
      <c r="GX12" s="43">
        <v>50.736889722059445</v>
      </c>
      <c r="GY12" s="43">
        <v>55.760628841152219</v>
      </c>
      <c r="GZ12" s="43">
        <v>65.836593401388782</v>
      </c>
      <c r="HA12" s="47">
        <v>119.91479503450763</v>
      </c>
    </row>
    <row r="13" spans="1:213" s="8" customFormat="1" ht="11.25" customHeight="1" x14ac:dyDescent="0.2">
      <c r="A13" s="1"/>
      <c r="B13" s="54" t="s">
        <v>34</v>
      </c>
      <c r="C13" s="55"/>
      <c r="D13" s="56"/>
      <c r="E13" s="35" t="s">
        <v>29</v>
      </c>
      <c r="F13" s="57">
        <v>1233.663216971916</v>
      </c>
      <c r="G13" s="58">
        <v>1742.4856486753715</v>
      </c>
      <c r="H13" s="58">
        <v>1792.5601971991309</v>
      </c>
      <c r="I13" s="58">
        <v>1738.6051296670148</v>
      </c>
      <c r="J13" s="58">
        <v>1950.4214827143928</v>
      </c>
      <c r="K13" s="58">
        <v>1893.7930694412503</v>
      </c>
      <c r="L13" s="58">
        <v>1890.3348467644519</v>
      </c>
      <c r="M13" s="58">
        <v>1723.918644032384</v>
      </c>
      <c r="N13" s="58">
        <v>1704.2186997013857</v>
      </c>
      <c r="O13" s="58"/>
      <c r="P13" s="58"/>
      <c r="Q13" s="58">
        <v>1771.2055071074542</v>
      </c>
      <c r="R13" s="58">
        <v>1920.929473149979</v>
      </c>
      <c r="S13" s="58">
        <v>2032.0021731547013</v>
      </c>
      <c r="T13" s="58">
        <v>2154.622500745113</v>
      </c>
      <c r="U13" s="57">
        <v>57.174879577709092</v>
      </c>
      <c r="V13" s="58">
        <v>65.548473467073975</v>
      </c>
      <c r="W13" s="58">
        <v>58.743601748993861</v>
      </c>
      <c r="X13" s="58">
        <v>69.56592570732947</v>
      </c>
      <c r="Y13" s="58">
        <v>92.910130174993213</v>
      </c>
      <c r="Z13" s="58">
        <v>129.3719623148564</v>
      </c>
      <c r="AA13" s="58">
        <v>192.73747944842609</v>
      </c>
      <c r="AB13" s="58">
        <v>227.4449135705064</v>
      </c>
      <c r="AC13" s="58">
        <v>171.44397529368322</v>
      </c>
      <c r="AD13" s="58"/>
      <c r="AE13" s="58"/>
      <c r="AF13" s="58">
        <v>130.41888727107965</v>
      </c>
      <c r="AG13" s="58">
        <v>122.23524482302815</v>
      </c>
      <c r="AH13" s="58">
        <v>174.19146235941449</v>
      </c>
      <c r="AI13" s="58">
        <v>212.0354716322675</v>
      </c>
      <c r="AJ13" s="57">
        <v>1290.8380965496249</v>
      </c>
      <c r="AK13" s="58">
        <v>1808.0341221424451</v>
      </c>
      <c r="AL13" s="58">
        <v>1851.3037989481249</v>
      </c>
      <c r="AM13" s="58">
        <v>1808.1710553743444</v>
      </c>
      <c r="AN13" s="58">
        <v>2043.3316128893862</v>
      </c>
      <c r="AO13" s="58">
        <v>2031.0535890541075</v>
      </c>
      <c r="AP13" s="58">
        <v>2083.0723262128777</v>
      </c>
      <c r="AQ13" s="58">
        <v>1951.3635576028903</v>
      </c>
      <c r="AR13" s="58">
        <v>1875.662674995069</v>
      </c>
      <c r="AS13" s="58"/>
      <c r="AT13" s="58"/>
      <c r="AU13" s="58">
        <v>1901.6243943785344</v>
      </c>
      <c r="AV13" s="58">
        <v>2043.1647179730073</v>
      </c>
      <c r="AW13" s="58">
        <v>2206.1936355141152</v>
      </c>
      <c r="AX13" s="58">
        <v>2366.6579723773802</v>
      </c>
      <c r="AY13" s="184">
        <v>40.066684348352524</v>
      </c>
      <c r="AZ13" s="178">
        <v>2.3931891702578589</v>
      </c>
      <c r="BA13" s="178">
        <v>-2.3298576710255592</v>
      </c>
      <c r="BB13" s="178">
        <v>12.049340514414574</v>
      </c>
      <c r="BC13" s="178">
        <v>1.3945841156943084</v>
      </c>
      <c r="BD13" s="178">
        <f>(AP13/AO13-1)*100</f>
        <v>2.5611700961074124</v>
      </c>
      <c r="BE13" s="177">
        <v>-6.3228130369068829</v>
      </c>
      <c r="BF13" s="177">
        <v>-3.8793838448440865</v>
      </c>
      <c r="BG13" s="177">
        <v>7.4431272554604355</v>
      </c>
      <c r="BH13" s="177">
        <v>7.9792351594073274</v>
      </c>
      <c r="BI13" s="31">
        <v>7.2733568930757775</v>
      </c>
      <c r="BJ13" s="60"/>
      <c r="BK13" s="54" t="s">
        <v>34</v>
      </c>
      <c r="BL13" s="55"/>
      <c r="BM13" s="56"/>
      <c r="BN13" s="133" t="s">
        <v>29</v>
      </c>
      <c r="BO13" s="57">
        <v>31.403828056929132</v>
      </c>
      <c r="BP13" s="58">
        <v>30.48067853145756</v>
      </c>
      <c r="BQ13" s="10">
        <v>34.322215548516489</v>
      </c>
      <c r="BR13" s="10">
        <v>32.472711771838092</v>
      </c>
      <c r="BS13" s="10">
        <v>39.849345018320825</v>
      </c>
      <c r="BT13" s="58">
        <v>39.547181489651983</v>
      </c>
      <c r="BU13" s="58">
        <v>40.14251056831165</v>
      </c>
      <c r="BV13" s="58">
        <v>54.557462328491134</v>
      </c>
      <c r="BW13" s="58">
        <v>73.306217796569612</v>
      </c>
      <c r="BX13" s="58"/>
      <c r="BY13" s="58"/>
      <c r="BZ13" s="58">
        <v>69.384574075986308</v>
      </c>
      <c r="CA13" s="58">
        <v>109.02180483838823</v>
      </c>
      <c r="CB13" s="58">
        <v>80.214179041875568</v>
      </c>
      <c r="CC13" s="59">
        <v>102.24916739403112</v>
      </c>
      <c r="CD13" s="58">
        <v>427.34683878250195</v>
      </c>
      <c r="CE13" s="58">
        <v>832.80267063109</v>
      </c>
      <c r="CF13" s="58">
        <v>685.44146890591048</v>
      </c>
      <c r="CG13" s="58">
        <v>582.01407485868822</v>
      </c>
      <c r="CH13" s="58">
        <v>682.71623438457027</v>
      </c>
      <c r="CI13" s="58">
        <v>685.53945521746687</v>
      </c>
      <c r="CJ13" s="58">
        <v>696.56682020017104</v>
      </c>
      <c r="CK13" s="58">
        <v>527.98141203395346</v>
      </c>
      <c r="CL13" s="58">
        <v>418.57579696304981</v>
      </c>
      <c r="CM13" s="58"/>
      <c r="CN13" s="58"/>
      <c r="CO13" s="58">
        <v>329.27723642748919</v>
      </c>
      <c r="CP13" s="58">
        <v>341.78111409994187</v>
      </c>
      <c r="CQ13" s="58">
        <v>346.7476435402661</v>
      </c>
      <c r="CR13" s="58">
        <v>400.24206303258325</v>
      </c>
      <c r="CS13" s="57">
        <v>439.80567380351476</v>
      </c>
      <c r="CT13" s="58">
        <v>583.97438031888112</v>
      </c>
      <c r="CU13" s="58">
        <v>763.64376853771546</v>
      </c>
      <c r="CV13" s="58">
        <v>783.00854420151825</v>
      </c>
      <c r="CW13" s="58">
        <v>848.22352059449577</v>
      </c>
      <c r="CX13" s="58">
        <v>842.97003571429025</v>
      </c>
      <c r="CY13" s="58">
        <v>905.71938131520233</v>
      </c>
      <c r="CZ13" s="58">
        <v>935.12012317334381</v>
      </c>
      <c r="DA13" s="58">
        <v>985.65670962283707</v>
      </c>
      <c r="DB13" s="58"/>
      <c r="DC13" s="58"/>
      <c r="DD13" s="58">
        <v>1055.2286051124547</v>
      </c>
      <c r="DE13" s="58">
        <v>1149.2891385528474</v>
      </c>
      <c r="DF13" s="58">
        <v>1261.914800646578</v>
      </c>
      <c r="DG13" s="59">
        <v>1324.647237735202</v>
      </c>
      <c r="DH13" s="64" t="s">
        <v>34</v>
      </c>
      <c r="DI13" s="55"/>
      <c r="DJ13" s="56"/>
      <c r="DK13" s="133" t="s">
        <v>29</v>
      </c>
      <c r="DL13" s="57">
        <v>28.432364652566385</v>
      </c>
      <c r="DM13" s="58">
        <v>25.105685995090308</v>
      </c>
      <c r="DN13" s="58">
        <v>52.045025841862675</v>
      </c>
      <c r="DO13" s="58">
        <v>65.873339196867576</v>
      </c>
      <c r="DP13" s="58">
        <v>63.428352506312287</v>
      </c>
      <c r="DQ13" s="58">
        <v>60.468650356295853</v>
      </c>
      <c r="DR13" s="58">
        <v>44.189740950262077</v>
      </c>
      <c r="DS13" s="58">
        <v>41.863955090596313</v>
      </c>
      <c r="DT13" s="58">
        <v>38.274911893607864</v>
      </c>
      <c r="DU13" s="58"/>
      <c r="DV13" s="58"/>
      <c r="DW13" s="58">
        <v>42.78517774756363</v>
      </c>
      <c r="DX13" s="58">
        <v>38.200034258491669</v>
      </c>
      <c r="DY13" s="58">
        <v>43.144414950980938</v>
      </c>
      <c r="DZ13" s="58">
        <v>45.415214090673416</v>
      </c>
      <c r="EA13" s="57">
        <v>76.669303021505158</v>
      </c>
      <c r="EB13" s="58">
        <v>85.059603566376026</v>
      </c>
      <c r="EC13" s="58">
        <v>70.172182968032644</v>
      </c>
      <c r="ED13" s="58">
        <v>63.267550071526642</v>
      </c>
      <c r="EE13" s="58">
        <v>72.710264994500875</v>
      </c>
      <c r="EF13" s="58">
        <v>65.066969015663389</v>
      </c>
      <c r="EG13" s="58">
        <v>67.856315509051726</v>
      </c>
      <c r="EH13" s="58">
        <v>54.573117754205654</v>
      </c>
      <c r="EI13" s="58">
        <v>49.214745650364719</v>
      </c>
      <c r="EJ13" s="58"/>
      <c r="EK13" s="58"/>
      <c r="EL13" s="58">
        <v>49.929426720721089</v>
      </c>
      <c r="EM13" s="58">
        <v>51.884952938900398</v>
      </c>
      <c r="EN13" s="58">
        <v>67.345445867368127</v>
      </c>
      <c r="EO13" s="58">
        <v>67.622360567981048</v>
      </c>
      <c r="EP13" s="57">
        <v>66.620790229844687</v>
      </c>
      <c r="EQ13" s="58">
        <v>76.635304690663759</v>
      </c>
      <c r="ER13" s="58">
        <v>79.248452331548009</v>
      </c>
      <c r="ES13" s="58">
        <v>86.452681693615901</v>
      </c>
      <c r="ET13" s="58">
        <v>94.210791823655853</v>
      </c>
      <c r="EU13" s="58">
        <v>95.715526241178267</v>
      </c>
      <c r="EV13" s="58">
        <v>89.226740076109948</v>
      </c>
      <c r="EW13" s="58">
        <v>87.302623200453695</v>
      </c>
      <c r="EX13" s="58">
        <v>87.512413977252805</v>
      </c>
      <c r="EY13" s="58"/>
      <c r="EZ13" s="58"/>
      <c r="FA13" s="58">
        <v>91.375527146758515</v>
      </c>
      <c r="FB13" s="58">
        <v>106.66081897152291</v>
      </c>
      <c r="FC13" s="58">
        <v>112.59177634197989</v>
      </c>
      <c r="FD13" s="58">
        <v>110.6013576866341</v>
      </c>
      <c r="FE13" s="57">
        <v>17.234983022093139</v>
      </c>
      <c r="FF13" s="58">
        <v>27.928000762820513</v>
      </c>
      <c r="FG13" s="58">
        <v>35.901747501914897</v>
      </c>
      <c r="FH13" s="58">
        <v>50.022380150700492</v>
      </c>
      <c r="FI13" s="58">
        <v>56.471938000000002</v>
      </c>
      <c r="FJ13" s="58">
        <v>55.345579127434171</v>
      </c>
      <c r="FK13" s="58">
        <v>60.930286965590511</v>
      </c>
      <c r="FL13" s="58">
        <v>73.923564867500005</v>
      </c>
      <c r="FM13" s="58">
        <v>76.107021699872107</v>
      </c>
      <c r="FN13" s="58"/>
      <c r="FO13" s="58"/>
      <c r="FP13" s="58">
        <v>91.923012842656661</v>
      </c>
      <c r="FQ13" s="58">
        <v>103.75291441459822</v>
      </c>
      <c r="FR13" s="58">
        <v>120.57491402380261</v>
      </c>
      <c r="FS13" s="59">
        <v>180.74525266568315</v>
      </c>
      <c r="FT13" s="64" t="s">
        <v>34</v>
      </c>
      <c r="FU13" s="55"/>
      <c r="FV13" s="56"/>
      <c r="FW13" s="61" t="s">
        <v>29</v>
      </c>
      <c r="FX13" s="57">
        <v>298.37746986308082</v>
      </c>
      <c r="FY13" s="58">
        <v>247.78878833181975</v>
      </c>
      <c r="FZ13" s="58">
        <v>261.8224154860352</v>
      </c>
      <c r="GA13" s="58">
        <v>145.05977342958937</v>
      </c>
      <c r="GB13" s="58">
        <v>185.72116556753036</v>
      </c>
      <c r="GC13" s="58">
        <v>186.40019189212666</v>
      </c>
      <c r="GD13" s="58">
        <v>178.44053062817838</v>
      </c>
      <c r="GE13" s="58">
        <v>176.04129915434615</v>
      </c>
      <c r="GF13" s="58">
        <v>147.01485739151457</v>
      </c>
      <c r="GG13" s="58"/>
      <c r="GH13" s="58"/>
      <c r="GI13" s="58">
        <v>171.72083430490397</v>
      </c>
      <c r="GJ13" s="58">
        <v>142.57393989831675</v>
      </c>
      <c r="GK13" s="58">
        <v>173.6604611012647</v>
      </c>
      <c r="GL13" s="58">
        <v>135.13531920459019</v>
      </c>
      <c r="GM13" s="57">
        <v>1290.8380965496249</v>
      </c>
      <c r="GN13" s="58">
        <v>1808.0341221424451</v>
      </c>
      <c r="GO13" s="58">
        <v>1851.3037989481249</v>
      </c>
      <c r="GP13" s="58">
        <v>1808.1710553743444</v>
      </c>
      <c r="GQ13" s="58">
        <v>2043.3316128893862</v>
      </c>
      <c r="GR13" s="58">
        <v>2031.0535890541075</v>
      </c>
      <c r="GS13" s="58">
        <v>2083.0723262128777</v>
      </c>
      <c r="GT13" s="58">
        <v>1951.3635576028903</v>
      </c>
      <c r="GU13" s="58">
        <v>1875.662674995069</v>
      </c>
      <c r="GV13" s="58"/>
      <c r="GW13" s="58"/>
      <c r="GX13" s="58">
        <v>1901.6243943785344</v>
      </c>
      <c r="GY13" s="58">
        <v>2043.1647179730073</v>
      </c>
      <c r="GZ13" s="58">
        <v>2206.1936355141152</v>
      </c>
      <c r="HA13" s="59">
        <v>2366.6579723773802</v>
      </c>
    </row>
    <row r="14" spans="1:213" ht="6.75" customHeight="1" x14ac:dyDescent="0.2">
      <c r="A14" s="63"/>
      <c r="B14" s="44"/>
      <c r="C14" s="51"/>
      <c r="D14" s="52"/>
      <c r="E14" s="15"/>
      <c r="F14" s="46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6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183"/>
      <c r="AZ14" s="43"/>
      <c r="BA14" s="41"/>
      <c r="BB14" s="41"/>
      <c r="BC14" s="41"/>
      <c r="BD14" s="41"/>
      <c r="BE14" s="41"/>
      <c r="BF14" s="41"/>
      <c r="BG14" s="41"/>
      <c r="BH14" s="41"/>
      <c r="BI14" s="42"/>
      <c r="BJ14" s="48"/>
      <c r="BK14" s="44"/>
      <c r="BL14" s="51"/>
      <c r="BM14" s="52"/>
      <c r="BN14" s="128"/>
      <c r="BO14" s="46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7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6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7"/>
      <c r="DH14" s="66"/>
      <c r="DI14" s="51"/>
      <c r="DJ14" s="52"/>
      <c r="DK14" s="128"/>
      <c r="DL14" s="46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6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6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6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7"/>
      <c r="FT14" s="66"/>
      <c r="FU14" s="51"/>
      <c r="FV14" s="52"/>
      <c r="FW14" s="53"/>
      <c r="FX14" s="46"/>
      <c r="FY14" s="43" t="s">
        <v>83</v>
      </c>
      <c r="FZ14" s="43" t="s">
        <v>83</v>
      </c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6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7"/>
    </row>
    <row r="15" spans="1:213" x14ac:dyDescent="0.2">
      <c r="B15" s="54" t="s">
        <v>36</v>
      </c>
      <c r="C15" s="51"/>
      <c r="D15" s="52"/>
      <c r="E15" s="15"/>
      <c r="F15" s="46"/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6"/>
      <c r="V15" s="10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6"/>
      <c r="AK15" s="10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183"/>
      <c r="AZ15" s="43"/>
      <c r="BA15" s="41"/>
      <c r="BB15" s="41"/>
      <c r="BC15" s="41"/>
      <c r="BD15" s="41"/>
      <c r="BE15" s="41"/>
      <c r="BF15" s="41"/>
      <c r="BG15" s="41"/>
      <c r="BH15" s="41"/>
      <c r="BI15" s="42"/>
      <c r="BJ15" s="48"/>
      <c r="BK15" s="54" t="s">
        <v>36</v>
      </c>
      <c r="BL15" s="51"/>
      <c r="BM15" s="52"/>
      <c r="BN15" s="128"/>
      <c r="BO15" s="46"/>
      <c r="BP15" s="43"/>
      <c r="BQ15" s="43"/>
      <c r="BR15" s="43">
        <v>1.4757820269328532</v>
      </c>
      <c r="BS15" s="43">
        <v>1.4193809743134926</v>
      </c>
      <c r="BT15" s="43">
        <v>1.5576593591909045</v>
      </c>
      <c r="BU15" s="43">
        <v>1.6404553701064664</v>
      </c>
      <c r="BV15" s="43"/>
      <c r="BW15" s="43"/>
      <c r="BX15" s="43"/>
      <c r="BY15" s="43"/>
      <c r="BZ15" s="43"/>
      <c r="CA15" s="43"/>
      <c r="CB15" s="43"/>
      <c r="CC15" s="47"/>
      <c r="CD15" s="43"/>
      <c r="CE15" s="43"/>
      <c r="CF15" s="43"/>
      <c r="CG15" s="43">
        <v>2.7217657340424499</v>
      </c>
      <c r="CH15" s="43">
        <v>2.7513040565566653</v>
      </c>
      <c r="CI15" s="43">
        <v>2.7375376431417626</v>
      </c>
      <c r="CJ15" s="43">
        <v>2.8529934376296544</v>
      </c>
      <c r="CK15" s="43"/>
      <c r="CL15" s="43"/>
      <c r="CM15" s="43"/>
      <c r="CN15" s="43"/>
      <c r="CO15" s="43"/>
      <c r="CP15" s="43"/>
      <c r="CQ15" s="43"/>
      <c r="CR15" s="43"/>
      <c r="CS15" s="46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>
        <v>4.0943571756625052E-2</v>
      </c>
      <c r="DF15" s="43"/>
      <c r="DG15" s="47"/>
      <c r="DH15" s="64" t="s">
        <v>36</v>
      </c>
      <c r="DI15" s="51"/>
      <c r="DJ15" s="52"/>
      <c r="DK15" s="128"/>
      <c r="DL15" s="46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6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6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6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7"/>
      <c r="FT15" s="64" t="s">
        <v>36</v>
      </c>
      <c r="FU15" s="51"/>
      <c r="FV15" s="52"/>
      <c r="FW15" s="53"/>
      <c r="FX15" s="46"/>
      <c r="FY15" s="43" t="s">
        <v>83</v>
      </c>
      <c r="FZ15" s="43" t="s">
        <v>83</v>
      </c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6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7"/>
    </row>
    <row r="16" spans="1:213" x14ac:dyDescent="0.2">
      <c r="B16" s="44"/>
      <c r="C16" s="51" t="s">
        <v>38</v>
      </c>
      <c r="D16" s="52"/>
      <c r="E16" s="15"/>
      <c r="F16" s="46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183"/>
      <c r="AZ16" s="43"/>
      <c r="BA16" s="41"/>
      <c r="BB16" s="41"/>
      <c r="BC16" s="41"/>
      <c r="BD16" s="41"/>
      <c r="BE16" s="41"/>
      <c r="BF16" s="41"/>
      <c r="BG16" s="41"/>
      <c r="BH16" s="41"/>
      <c r="BI16" s="42"/>
      <c r="BJ16" s="48"/>
      <c r="BK16" s="44"/>
      <c r="BL16" s="51" t="s">
        <v>38</v>
      </c>
      <c r="BM16" s="52"/>
      <c r="BN16" s="128"/>
      <c r="BO16" s="46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7"/>
      <c r="CD16" s="43"/>
      <c r="CE16" s="43"/>
      <c r="CF16" s="43"/>
      <c r="CG16" s="43"/>
      <c r="CH16" s="43"/>
      <c r="CI16" s="100"/>
      <c r="CJ16" s="100"/>
      <c r="CK16" s="100"/>
      <c r="CL16" s="43"/>
      <c r="CM16" s="43"/>
      <c r="CN16" s="43"/>
      <c r="CO16" s="43"/>
      <c r="CP16" s="43"/>
      <c r="CQ16" s="43"/>
      <c r="CR16" s="43"/>
      <c r="CS16" s="46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7"/>
      <c r="DH16" s="66"/>
      <c r="DI16" s="51" t="s">
        <v>38</v>
      </c>
      <c r="DJ16" s="52"/>
      <c r="DK16" s="128"/>
      <c r="DL16" s="46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6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6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6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7"/>
      <c r="FT16" s="66"/>
      <c r="FU16" s="51" t="s">
        <v>38</v>
      </c>
      <c r="FV16" s="52"/>
      <c r="FW16" s="53"/>
      <c r="FX16" s="46"/>
      <c r="FY16" s="43" t="s">
        <v>83</v>
      </c>
      <c r="FZ16" s="43" t="s">
        <v>83</v>
      </c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6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7"/>
    </row>
    <row r="17" spans="1:209" ht="11.25" customHeight="1" x14ac:dyDescent="0.2">
      <c r="B17" s="44"/>
      <c r="C17" s="51"/>
      <c r="D17" s="52" t="s">
        <v>40</v>
      </c>
      <c r="E17" s="15" t="s">
        <v>29</v>
      </c>
      <c r="F17" s="46">
        <v>77.12454913054718</v>
      </c>
      <c r="G17" s="43">
        <v>102.1415518665803</v>
      </c>
      <c r="H17" s="43">
        <v>114.42692972332725</v>
      </c>
      <c r="I17" s="43">
        <v>117.45566954896584</v>
      </c>
      <c r="J17" s="43">
        <v>143.14337546861282</v>
      </c>
      <c r="K17" s="43">
        <v>140.27982635705968</v>
      </c>
      <c r="L17" s="43">
        <v>140.89774433587701</v>
      </c>
      <c r="M17" s="43">
        <v>157.59104257665473</v>
      </c>
      <c r="N17" s="43">
        <v>151.14761672864148</v>
      </c>
      <c r="O17" s="43"/>
      <c r="P17" s="43"/>
      <c r="Q17" s="43">
        <v>156.56251667776132</v>
      </c>
      <c r="R17" s="43">
        <v>147.88603559267827</v>
      </c>
      <c r="S17" s="43">
        <v>169.27285410411019</v>
      </c>
      <c r="T17" s="43">
        <v>202.81747533307285</v>
      </c>
      <c r="U17" s="46">
        <v>6.6579031511718565</v>
      </c>
      <c r="V17" s="43">
        <v>8.5699853045672043</v>
      </c>
      <c r="W17" s="43">
        <v>9.3006069163294391</v>
      </c>
      <c r="X17" s="43">
        <v>11.484376587122044</v>
      </c>
      <c r="Y17" s="43">
        <v>13.105565017085278</v>
      </c>
      <c r="Z17" s="43">
        <v>15.952190066562572</v>
      </c>
      <c r="AA17" s="43">
        <v>19.073763571955077</v>
      </c>
      <c r="AB17" s="43">
        <v>19.224958466356139</v>
      </c>
      <c r="AC17" s="43">
        <v>13.434241820674863</v>
      </c>
      <c r="AD17" s="43"/>
      <c r="AE17" s="43"/>
      <c r="AF17" s="43">
        <v>10.592513724345261</v>
      </c>
      <c r="AG17" s="43">
        <v>16.438225792275233</v>
      </c>
      <c r="AH17" s="43">
        <v>17.248304709263927</v>
      </c>
      <c r="AI17" s="43">
        <v>17.42451453455767</v>
      </c>
      <c r="AJ17" s="46">
        <v>83.782452281719031</v>
      </c>
      <c r="AK17" s="43">
        <v>110.71153717114753</v>
      </c>
      <c r="AL17" s="43">
        <v>123.72753663965668</v>
      </c>
      <c r="AM17" s="43">
        <v>128.94004613608789</v>
      </c>
      <c r="AN17" s="43">
        <v>156.24894048569814</v>
      </c>
      <c r="AO17" s="43">
        <v>157.26665482888492</v>
      </c>
      <c r="AP17" s="43">
        <v>159.97150790783206</v>
      </c>
      <c r="AQ17" s="43">
        <v>176.81600104301086</v>
      </c>
      <c r="AR17" s="43">
        <v>164.58185854931631</v>
      </c>
      <c r="AS17" s="43"/>
      <c r="AT17" s="43"/>
      <c r="AU17" s="43">
        <v>167.15503040210658</v>
      </c>
      <c r="AV17" s="43">
        <v>164.32426138495353</v>
      </c>
      <c r="AW17" s="43">
        <v>186.52115881337411</v>
      </c>
      <c r="AX17" s="43">
        <v>220.24198986763054</v>
      </c>
      <c r="AY17" s="183">
        <v>32.141676635197157</v>
      </c>
      <c r="AZ17" s="177">
        <v>11.756678482738337</v>
      </c>
      <c r="BA17" s="177">
        <v>4.2128936193178257</v>
      </c>
      <c r="BB17" s="177">
        <v>17.213932752428374</v>
      </c>
      <c r="BC17" s="177">
        <v>5.2167927543794956</v>
      </c>
      <c r="BD17" s="177">
        <f t="shared" ref="BD17:BD28" si="0">(AP17/AO17-1)*100</f>
        <v>1.7199151860196826</v>
      </c>
      <c r="BE17" s="177">
        <v>10.529683288904046</v>
      </c>
      <c r="BF17" s="177">
        <v>-6.9191376467781174</v>
      </c>
      <c r="BG17" s="177">
        <v>-1.6934991488699924</v>
      </c>
      <c r="BH17" s="177">
        <v>13.507985516771083</v>
      </c>
      <c r="BI17" s="31">
        <v>18.078823479751271</v>
      </c>
      <c r="BJ17" s="48"/>
      <c r="BK17" s="44"/>
      <c r="BL17" s="51"/>
      <c r="BM17" s="52" t="s">
        <v>40</v>
      </c>
      <c r="BN17" s="128" t="s">
        <v>29</v>
      </c>
      <c r="BO17" s="46">
        <v>3.915405124691008</v>
      </c>
      <c r="BP17" s="43">
        <v>3.7017282647912038</v>
      </c>
      <c r="BQ17" s="43">
        <v>3.5654009009979433</v>
      </c>
      <c r="BR17" s="43">
        <v>3.6615412481336178</v>
      </c>
      <c r="BS17" s="43">
        <v>4.3090371522543398</v>
      </c>
      <c r="BT17" s="43">
        <v>4.768811121689108</v>
      </c>
      <c r="BU17" s="43">
        <v>5.7811846712505028</v>
      </c>
      <c r="BV17" s="43">
        <v>10.074751780345315</v>
      </c>
      <c r="BW17" s="43">
        <v>11.351292747484047</v>
      </c>
      <c r="BX17" s="43"/>
      <c r="BY17" s="43"/>
      <c r="BZ17" s="43">
        <v>10.633407800150835</v>
      </c>
      <c r="CA17" s="43">
        <v>14.109566645049046</v>
      </c>
      <c r="CB17" s="43">
        <v>10.446250596255652</v>
      </c>
      <c r="CC17" s="47">
        <v>13.426920488936931</v>
      </c>
      <c r="CD17" s="43">
        <v>15.597108521807613</v>
      </c>
      <c r="CE17" s="43">
        <v>37.328612545460572</v>
      </c>
      <c r="CF17" s="43">
        <v>37.03822473645868</v>
      </c>
      <c r="CG17" s="43">
        <v>36.79963783919019</v>
      </c>
      <c r="CH17" s="43">
        <v>47.542572523536748</v>
      </c>
      <c r="CI17" s="43">
        <v>44.034152373625162</v>
      </c>
      <c r="CJ17" s="43">
        <v>44.990609656121677</v>
      </c>
      <c r="CK17" s="43">
        <v>45.730597750468696</v>
      </c>
      <c r="CL17" s="43">
        <v>33.254520062841081</v>
      </c>
      <c r="CM17" s="43"/>
      <c r="CN17" s="43"/>
      <c r="CO17" s="43">
        <v>24.137370858375164</v>
      </c>
      <c r="CP17" s="43">
        <v>24.39207951269076</v>
      </c>
      <c r="CQ17" s="43">
        <v>23.050037159559249</v>
      </c>
      <c r="CR17" s="43">
        <v>34.193507833022593</v>
      </c>
      <c r="CS17" s="46">
        <v>21.956700621695973</v>
      </c>
      <c r="CT17" s="43">
        <v>30.373641565894317</v>
      </c>
      <c r="CU17" s="43">
        <v>35.212522991866066</v>
      </c>
      <c r="CV17" s="43">
        <v>33.464157039372282</v>
      </c>
      <c r="CW17" s="43">
        <v>35.427111084186905</v>
      </c>
      <c r="CX17" s="43">
        <v>36.694458039432085</v>
      </c>
      <c r="CY17" s="43">
        <v>36.562391255547524</v>
      </c>
      <c r="CZ17" s="43">
        <v>39.170845977650956</v>
      </c>
      <c r="DA17" s="43">
        <v>41.341044134297675</v>
      </c>
      <c r="DB17" s="43"/>
      <c r="DC17" s="43"/>
      <c r="DD17" s="43">
        <v>41.941223748220978</v>
      </c>
      <c r="DE17" s="43">
        <v>46.0059884689732</v>
      </c>
      <c r="DF17" s="43">
        <v>44.283319285069879</v>
      </c>
      <c r="DG17" s="47">
        <v>55.797033649373283</v>
      </c>
      <c r="DH17" s="66"/>
      <c r="DI17" s="51"/>
      <c r="DJ17" s="52" t="s">
        <v>40</v>
      </c>
      <c r="DK17" s="128" t="s">
        <v>29</v>
      </c>
      <c r="DL17" s="46">
        <v>1.8701868062119145</v>
      </c>
      <c r="DM17" s="43">
        <v>2.0979042755121409</v>
      </c>
      <c r="DN17" s="43">
        <v>2.7721625280895634</v>
      </c>
      <c r="DO17" s="43">
        <v>3.2985492764001378</v>
      </c>
      <c r="DP17" s="43">
        <v>3.4979301595935657</v>
      </c>
      <c r="DQ17" s="43">
        <v>4.0118124606153147</v>
      </c>
      <c r="DR17" s="43">
        <v>4.2189611772543874</v>
      </c>
      <c r="DS17" s="43">
        <v>4.7948461236541915</v>
      </c>
      <c r="DT17" s="43">
        <v>4.9791666539261001</v>
      </c>
      <c r="DU17" s="43"/>
      <c r="DV17" s="43"/>
      <c r="DW17" s="43">
        <v>7.17453019584537</v>
      </c>
      <c r="DX17" s="43">
        <v>4.7178885177827059</v>
      </c>
      <c r="DY17" s="43">
        <v>4.8616297502172809</v>
      </c>
      <c r="DZ17" s="43">
        <v>5.3749404403667276</v>
      </c>
      <c r="EA17" s="46">
        <v>8.7664363084547983</v>
      </c>
      <c r="EB17" s="43">
        <v>9.5264793599398416</v>
      </c>
      <c r="EC17" s="43">
        <v>10.798036647518124</v>
      </c>
      <c r="ED17" s="43">
        <v>9.2484621142505237</v>
      </c>
      <c r="EE17" s="43">
        <v>10.052963361108642</v>
      </c>
      <c r="EF17" s="43">
        <v>9.9498422324021139</v>
      </c>
      <c r="EG17" s="43">
        <v>9.800491510438448</v>
      </c>
      <c r="EH17" s="43">
        <v>10.071710459614879</v>
      </c>
      <c r="EI17" s="43">
        <v>10.377604487219028</v>
      </c>
      <c r="EJ17" s="43"/>
      <c r="EK17" s="43"/>
      <c r="EL17" s="43">
        <v>11.244007587897398</v>
      </c>
      <c r="EM17" s="43">
        <v>9.9876158411075995</v>
      </c>
      <c r="EN17" s="43">
        <v>15.672875576876708</v>
      </c>
      <c r="EO17" s="43">
        <v>15.952080209658122</v>
      </c>
      <c r="EP17" s="46">
        <v>5.4143202876246095</v>
      </c>
      <c r="EQ17" s="43">
        <v>4.778445792673236</v>
      </c>
      <c r="ER17" s="43">
        <v>6.3014061626496751</v>
      </c>
      <c r="ES17" s="43">
        <v>10.726136879992515</v>
      </c>
      <c r="ET17" s="43">
        <v>12.168416629416031</v>
      </c>
      <c r="EU17" s="43">
        <v>12.317329908201742</v>
      </c>
      <c r="EV17" s="43">
        <v>10.478295946295665</v>
      </c>
      <c r="EW17" s="43">
        <v>11.058812111437545</v>
      </c>
      <c r="EX17" s="43">
        <v>10.689267399175627</v>
      </c>
      <c r="EY17" s="43"/>
      <c r="EZ17" s="43"/>
      <c r="FA17" s="43">
        <v>11.432099044112123</v>
      </c>
      <c r="FB17" s="43">
        <v>13.740426107957239</v>
      </c>
      <c r="FC17" s="43">
        <v>14.259701226559077</v>
      </c>
      <c r="FD17" s="43">
        <v>12.158438875503492</v>
      </c>
      <c r="FE17" s="46">
        <v>3.4170001327927659</v>
      </c>
      <c r="FF17" s="43">
        <v>4.7121364615384618</v>
      </c>
      <c r="FG17" s="43">
        <v>5.7620427763829793</v>
      </c>
      <c r="FH17" s="43">
        <v>6.325276077599626</v>
      </c>
      <c r="FI17" s="43">
        <v>7.9415829999999996</v>
      </c>
      <c r="FJ17" s="43">
        <v>8.196337748442831</v>
      </c>
      <c r="FK17" s="43">
        <v>10.054130005500738</v>
      </c>
      <c r="FL17" s="43">
        <v>11.098224721476349</v>
      </c>
      <c r="FM17" s="43">
        <v>13.019741992573518</v>
      </c>
      <c r="FN17" s="43"/>
      <c r="FO17" s="43"/>
      <c r="FP17" s="43">
        <v>14.869649928935019</v>
      </c>
      <c r="FQ17" s="43">
        <v>13.031719125592012</v>
      </c>
      <c r="FR17" s="43">
        <v>21.892091816762488</v>
      </c>
      <c r="FS17" s="47">
        <v>28.094619069522327</v>
      </c>
      <c r="FT17" s="66"/>
      <c r="FU17" s="51"/>
      <c r="FV17" s="52" t="s">
        <v>40</v>
      </c>
      <c r="FW17" s="53" t="s">
        <v>29</v>
      </c>
      <c r="FX17" s="46">
        <v>30.129801572276875</v>
      </c>
      <c r="FY17" s="43">
        <v>25.068938973523132</v>
      </c>
      <c r="FZ17" s="43">
        <v>31.351308586432889</v>
      </c>
      <c r="GA17" s="43">
        <v>25.41628566114899</v>
      </c>
      <c r="GB17" s="43">
        <v>35.309326575601908</v>
      </c>
      <c r="GC17" s="43">
        <v>37.293910944476558</v>
      </c>
      <c r="GD17" s="43">
        <v>38.085443685423108</v>
      </c>
      <c r="GE17" s="43">
        <v>44.816212118362934</v>
      </c>
      <c r="GF17" s="43">
        <v>39.569221071799667</v>
      </c>
      <c r="GG17" s="43"/>
      <c r="GH17" s="43"/>
      <c r="GI17" s="43">
        <v>45.722741238569697</v>
      </c>
      <c r="GJ17" s="43">
        <v>38.338977165801005</v>
      </c>
      <c r="GK17" s="43">
        <v>52.055253402073788</v>
      </c>
      <c r="GL17" s="43">
        <v>55.244449301246945</v>
      </c>
      <c r="GM17" s="46">
        <v>83.782452281719031</v>
      </c>
      <c r="GN17" s="43">
        <v>110.71153717114753</v>
      </c>
      <c r="GO17" s="43">
        <v>123.72753663965668</v>
      </c>
      <c r="GP17" s="43">
        <v>128.94004613608789</v>
      </c>
      <c r="GQ17" s="43">
        <v>156.24894048569814</v>
      </c>
      <c r="GR17" s="43">
        <v>157.26665482888492</v>
      </c>
      <c r="GS17" s="43">
        <v>159.97150790783206</v>
      </c>
      <c r="GT17" s="43">
        <v>176.81600104301086</v>
      </c>
      <c r="GU17" s="43">
        <v>164.58185854931631</v>
      </c>
      <c r="GV17" s="43"/>
      <c r="GW17" s="43"/>
      <c r="GX17" s="43">
        <v>167.15503040210658</v>
      </c>
      <c r="GY17" s="43">
        <v>164.32426138495353</v>
      </c>
      <c r="GZ17" s="43">
        <v>186.52115881337411</v>
      </c>
      <c r="HA17" s="47">
        <v>220.24198986763054</v>
      </c>
    </row>
    <row r="18" spans="1:209" ht="11.25" customHeight="1" x14ac:dyDescent="0.2">
      <c r="B18" s="44"/>
      <c r="C18" s="51"/>
      <c r="D18" s="52" t="s">
        <v>42</v>
      </c>
      <c r="E18" s="15" t="s">
        <v>29</v>
      </c>
      <c r="F18" s="46">
        <v>10.383110707376629</v>
      </c>
      <c r="G18" s="43">
        <v>38.627721302297999</v>
      </c>
      <c r="H18" s="43">
        <v>25.97694035743994</v>
      </c>
      <c r="I18" s="43">
        <v>10.838225653184073</v>
      </c>
      <c r="J18" s="43">
        <v>7.5526651176185613</v>
      </c>
      <c r="K18" s="43">
        <v>4.9573913490632808</v>
      </c>
      <c r="L18" s="43">
        <v>4.4695300196137371</v>
      </c>
      <c r="M18" s="43">
        <v>4.773620358398964</v>
      </c>
      <c r="N18" s="43">
        <v>7.4578748171811444</v>
      </c>
      <c r="O18" s="43"/>
      <c r="P18" s="43"/>
      <c r="Q18" s="43">
        <v>7.8417284816710877</v>
      </c>
      <c r="R18" s="43">
        <v>4.5368259255984276</v>
      </c>
      <c r="S18" s="43">
        <v>5.4397955415786932</v>
      </c>
      <c r="T18" s="43">
        <v>5.6545412671807096</v>
      </c>
      <c r="U18" s="46">
        <v>0.73809921433522974</v>
      </c>
      <c r="V18" s="43">
        <v>1.589681218719645</v>
      </c>
      <c r="W18" s="43">
        <v>1.6229990785139505</v>
      </c>
      <c r="X18" s="43">
        <v>1.1733015477298165</v>
      </c>
      <c r="Y18" s="43">
        <v>1.0060029182844228</v>
      </c>
      <c r="Z18" s="43">
        <v>0.59542346707374372</v>
      </c>
      <c r="AA18" s="43">
        <v>0.43551640287281085</v>
      </c>
      <c r="AB18" s="43">
        <v>0.40617540346904085</v>
      </c>
      <c r="AC18" s="43">
        <v>0.21572899739526236</v>
      </c>
      <c r="AD18" s="43"/>
      <c r="AE18" s="43"/>
      <c r="AF18" s="43">
        <v>0.2690820538835571</v>
      </c>
      <c r="AG18" s="43">
        <v>0.40323781189154889</v>
      </c>
      <c r="AH18" s="43">
        <v>0.65077591602759888</v>
      </c>
      <c r="AI18" s="43">
        <v>0.42820917236154571</v>
      </c>
      <c r="AJ18" s="46">
        <v>11.121209921711859</v>
      </c>
      <c r="AK18" s="43">
        <v>40.217402521017647</v>
      </c>
      <c r="AL18" s="43">
        <v>27.599939435953896</v>
      </c>
      <c r="AM18" s="43">
        <v>12.011527200913889</v>
      </c>
      <c r="AN18" s="43">
        <v>8.5586680359029828</v>
      </c>
      <c r="AO18" s="43">
        <v>5.6089699684668783</v>
      </c>
      <c r="AP18" s="43">
        <v>4.9050464224865475</v>
      </c>
      <c r="AQ18" s="43">
        <v>5.1797957618680046</v>
      </c>
      <c r="AR18" s="43">
        <v>7.6736038145764072</v>
      </c>
      <c r="AS18" s="43"/>
      <c r="AT18" s="43"/>
      <c r="AU18" s="43">
        <v>8.1108105355546449</v>
      </c>
      <c r="AV18" s="43">
        <v>4.9400637374899761</v>
      </c>
      <c r="AW18" s="43">
        <v>6.0905714576062913</v>
      </c>
      <c r="AX18" s="43">
        <v>6.0827504395422558</v>
      </c>
      <c r="AY18" s="183">
        <v>261.62794160104374</v>
      </c>
      <c r="AZ18" s="177">
        <v>-31.373142704752887</v>
      </c>
      <c r="BA18" s="177">
        <v>-56.479878411375381</v>
      </c>
      <c r="BB18" s="177">
        <v>-30.22773681487234</v>
      </c>
      <c r="BC18" s="177">
        <v>-32.86243724394815</v>
      </c>
      <c r="BD18" s="177">
        <f t="shared" si="0"/>
        <v>-12.54996104343088</v>
      </c>
      <c r="BE18" s="177">
        <v>5.6013606338546351</v>
      </c>
      <c r="BF18" s="177">
        <v>48.144910868243443</v>
      </c>
      <c r="BG18" s="177">
        <v>-39.092847554080393</v>
      </c>
      <c r="BH18" s="177">
        <v>23.289329475349696</v>
      </c>
      <c r="BI18" s="31">
        <v>-0.12841189235647255</v>
      </c>
      <c r="BJ18" s="48"/>
      <c r="BK18" s="44"/>
      <c r="BL18" s="51"/>
      <c r="BM18" s="52" t="s">
        <v>42</v>
      </c>
      <c r="BN18" s="128" t="s">
        <v>29</v>
      </c>
      <c r="BO18" s="46">
        <v>0.11329861140621172</v>
      </c>
      <c r="BP18" s="43">
        <v>0.2495334515245505</v>
      </c>
      <c r="BQ18" s="43">
        <v>0.14420484949388637</v>
      </c>
      <c r="BR18" s="43">
        <v>0.13335847154400338</v>
      </c>
      <c r="BS18" s="43">
        <v>0.1040480495698075</v>
      </c>
      <c r="BT18" s="43">
        <v>0.10159142120988834</v>
      </c>
      <c r="BU18" s="43">
        <v>0.15612183292755574</v>
      </c>
      <c r="BV18" s="43">
        <v>0.88733808103464618</v>
      </c>
      <c r="BW18" s="43">
        <v>0.63381559724318981</v>
      </c>
      <c r="BX18" s="43"/>
      <c r="BY18" s="43"/>
      <c r="BZ18" s="43">
        <v>0.13534204416619827</v>
      </c>
      <c r="CA18" s="43">
        <v>0.22714216397764792</v>
      </c>
      <c r="CB18" s="43">
        <v>9.2085779818001673E-2</v>
      </c>
      <c r="CC18" s="47">
        <v>0.45181147989103337</v>
      </c>
      <c r="CD18" s="43">
        <v>8.9816983839531535</v>
      </c>
      <c r="CE18" s="43">
        <v>34.74397502552408</v>
      </c>
      <c r="CF18" s="43">
        <v>21.720441736873653</v>
      </c>
      <c r="CG18" s="43">
        <v>7.2583186591923718</v>
      </c>
      <c r="CH18" s="43">
        <v>4.1695098323024782</v>
      </c>
      <c r="CI18" s="43">
        <v>2.1406328423761321</v>
      </c>
      <c r="CJ18" s="43">
        <v>1.8493119749618085</v>
      </c>
      <c r="CK18" s="43">
        <v>1.2524196489168031</v>
      </c>
      <c r="CL18" s="43">
        <v>1.5616103868909981</v>
      </c>
      <c r="CM18" s="43"/>
      <c r="CN18" s="43"/>
      <c r="CO18" s="43">
        <v>1.4933248851480507</v>
      </c>
      <c r="CP18" s="43">
        <v>0.47805612636846839</v>
      </c>
      <c r="CQ18" s="43">
        <v>0.41872043014436672</v>
      </c>
      <c r="CR18" s="43">
        <v>1.2960980585168465</v>
      </c>
      <c r="CS18" s="46">
        <v>1.0604946135305902</v>
      </c>
      <c r="CT18" s="43">
        <v>3.1310133741820478</v>
      </c>
      <c r="CU18" s="43">
        <v>2.233803712938073</v>
      </c>
      <c r="CV18" s="43">
        <v>1.575577963766821</v>
      </c>
      <c r="CW18" s="43">
        <v>1.4856614708812226</v>
      </c>
      <c r="CX18" s="43">
        <v>1.0358798641066211</v>
      </c>
      <c r="CY18" s="43">
        <v>0.89403928326548365</v>
      </c>
      <c r="CZ18" s="43">
        <v>1.0541822767070159</v>
      </c>
      <c r="DA18" s="43">
        <v>2.2622830905550564</v>
      </c>
      <c r="DB18" s="43"/>
      <c r="DC18" s="43"/>
      <c r="DD18" s="43">
        <v>1.1701870303277131</v>
      </c>
      <c r="DE18" s="43">
        <v>1.1654205314668007</v>
      </c>
      <c r="DF18" s="43">
        <v>0.99681966411420675</v>
      </c>
      <c r="DG18" s="47">
        <v>1.1314717353563069</v>
      </c>
      <c r="DH18" s="66"/>
      <c r="DI18" s="51"/>
      <c r="DJ18" s="52" t="s">
        <v>42</v>
      </c>
      <c r="DK18" s="128" t="s">
        <v>29</v>
      </c>
      <c r="DL18" s="46">
        <v>4.7623619265265968E-2</v>
      </c>
      <c r="DM18" s="43">
        <v>0</v>
      </c>
      <c r="DN18" s="43">
        <v>8.7090497283905763E-2</v>
      </c>
      <c r="DO18" s="43">
        <v>0.14465361589411621</v>
      </c>
      <c r="DP18" s="43">
        <v>0.19480956166825047</v>
      </c>
      <c r="DQ18" s="43">
        <v>3.2298571697186015E-2</v>
      </c>
      <c r="DR18" s="43">
        <v>0.13164017140090301</v>
      </c>
      <c r="DS18" s="43">
        <v>8.9990884301318852E-2</v>
      </c>
      <c r="DT18" s="43">
        <v>0.17018171560231346</v>
      </c>
      <c r="DU18" s="43"/>
      <c r="DV18" s="43"/>
      <c r="DW18" s="43">
        <v>7.6174291910960729E-2</v>
      </c>
      <c r="DX18" s="43">
        <v>0.19411348097974804</v>
      </c>
      <c r="DY18" s="43">
        <v>0.51809445779224239</v>
      </c>
      <c r="DZ18" s="43">
        <v>0.46887569426200637</v>
      </c>
      <c r="EA18" s="46">
        <v>0.20834217379076136</v>
      </c>
      <c r="EB18" s="43">
        <v>0.45574694470918442</v>
      </c>
      <c r="EC18" s="43">
        <v>1.1129458960270426</v>
      </c>
      <c r="ED18" s="43">
        <v>0.27901744162993186</v>
      </c>
      <c r="EE18" s="43">
        <v>0.46487642291579839</v>
      </c>
      <c r="EF18" s="43">
        <v>0.30374132844203539</v>
      </c>
      <c r="EG18" s="43">
        <v>0.57290599500787498</v>
      </c>
      <c r="EH18" s="43">
        <v>0.2935993687708412</v>
      </c>
      <c r="EI18" s="43">
        <v>0.28962853432340224</v>
      </c>
      <c r="EJ18" s="43"/>
      <c r="EK18" s="43"/>
      <c r="EL18" s="43">
        <v>0.22485808412732586</v>
      </c>
      <c r="EM18" s="43">
        <v>0.22576916412138098</v>
      </c>
      <c r="EN18" s="43">
        <v>0.20401554550950218</v>
      </c>
      <c r="EO18" s="43">
        <v>0.42595977154839726</v>
      </c>
      <c r="EP18" s="46">
        <v>0.44299419670336571</v>
      </c>
      <c r="EQ18" s="43">
        <v>0.51711250347663684</v>
      </c>
      <c r="ER18" s="43">
        <v>0.79925861968016454</v>
      </c>
      <c r="ES18" s="43">
        <v>1.3558949899649302</v>
      </c>
      <c r="ET18" s="43">
        <v>1.0737414761614368</v>
      </c>
      <c r="EU18" s="43">
        <v>1.4455949655271043</v>
      </c>
      <c r="EV18" s="43">
        <v>0.90135034306455941</v>
      </c>
      <c r="EW18" s="43">
        <v>0.70354572933978388</v>
      </c>
      <c r="EX18" s="43">
        <v>1.0982725989232405</v>
      </c>
      <c r="EY18" s="43"/>
      <c r="EZ18" s="43"/>
      <c r="FA18" s="43">
        <v>1.466255035053913</v>
      </c>
      <c r="FB18" s="43">
        <v>1.660227574382231</v>
      </c>
      <c r="FC18" s="43">
        <v>1.6317638291535981</v>
      </c>
      <c r="FD18" s="43">
        <v>0.80988877843970197</v>
      </c>
      <c r="FE18" s="46">
        <v>4.8974586763610529E-2</v>
      </c>
      <c r="FF18" s="43">
        <v>5.6132576923076924E-2</v>
      </c>
      <c r="FG18" s="43">
        <v>0.20162368085106383</v>
      </c>
      <c r="FH18" s="43">
        <v>0.26094919061332505</v>
      </c>
      <c r="FI18" s="43">
        <v>0.214924</v>
      </c>
      <c r="FJ18" s="43">
        <v>1.818938618082017E-2</v>
      </c>
      <c r="FK18" s="43">
        <v>1.9654210948559486E-2</v>
      </c>
      <c r="FL18" s="43">
        <v>0.19673952871391567</v>
      </c>
      <c r="FM18" s="43">
        <v>0.28661653192851105</v>
      </c>
      <c r="FN18" s="43"/>
      <c r="FO18" s="43"/>
      <c r="FP18" s="43">
        <v>1.4340123272141383</v>
      </c>
      <c r="FQ18" s="43">
        <v>0.33321860104530415</v>
      </c>
      <c r="FR18" s="43">
        <v>0.5908775247811644</v>
      </c>
      <c r="FS18" s="47">
        <v>1.038271558762184</v>
      </c>
      <c r="FT18" s="66"/>
      <c r="FU18" s="51"/>
      <c r="FV18" s="52" t="s">
        <v>42</v>
      </c>
      <c r="FW18" s="53" t="s">
        <v>29</v>
      </c>
      <c r="FX18" s="46">
        <v>0.70840155226753232</v>
      </c>
      <c r="FY18" s="43">
        <v>1.581001148154709</v>
      </c>
      <c r="FZ18" s="43">
        <v>2.1869195597701787</v>
      </c>
      <c r="GA18" s="43">
        <v>1.0037568683083899</v>
      </c>
      <c r="GB18" s="43">
        <v>0.85109722240399022</v>
      </c>
      <c r="GC18" s="43">
        <v>0.53104158892709119</v>
      </c>
      <c r="GD18" s="43">
        <v>0.38002261090980261</v>
      </c>
      <c r="GE18" s="43">
        <v>0.70198024408367976</v>
      </c>
      <c r="GF18" s="43">
        <v>1.3711953591096828</v>
      </c>
      <c r="GG18" s="43"/>
      <c r="GH18" s="43"/>
      <c r="GI18" s="43">
        <v>2.1106568376063448</v>
      </c>
      <c r="GJ18" s="43">
        <v>0.65611609514839608</v>
      </c>
      <c r="GK18" s="43">
        <v>1.638194226293207</v>
      </c>
      <c r="GL18" s="43">
        <v>0.46037336276577373</v>
      </c>
      <c r="GM18" s="46">
        <v>11.121209921711859</v>
      </c>
      <c r="GN18" s="43">
        <v>40.217402521017647</v>
      </c>
      <c r="GO18" s="43">
        <v>27.599939435953896</v>
      </c>
      <c r="GP18" s="43">
        <v>12.011527200913889</v>
      </c>
      <c r="GQ18" s="43">
        <v>8.5586680359029828</v>
      </c>
      <c r="GR18" s="43">
        <v>5.6089699684668783</v>
      </c>
      <c r="GS18" s="43">
        <v>4.9050464224865475</v>
      </c>
      <c r="GT18" s="43">
        <v>5.1797957618680046</v>
      </c>
      <c r="GU18" s="43">
        <v>7.6736038145764072</v>
      </c>
      <c r="GV18" s="43"/>
      <c r="GW18" s="43"/>
      <c r="GX18" s="43">
        <v>8.1108105355546449</v>
      </c>
      <c r="GY18" s="43">
        <v>4.9400637374899761</v>
      </c>
      <c r="GZ18" s="43">
        <v>6.0905714576062913</v>
      </c>
      <c r="HA18" s="47">
        <v>6.0827504395422558</v>
      </c>
    </row>
    <row r="19" spans="1:209" ht="11.25" customHeight="1" x14ac:dyDescent="0.2">
      <c r="B19" s="44"/>
      <c r="C19" s="51"/>
      <c r="D19" s="52" t="s">
        <v>44</v>
      </c>
      <c r="E19" s="15" t="s">
        <v>29</v>
      </c>
      <c r="F19" s="46">
        <v>87.507659837923839</v>
      </c>
      <c r="G19" s="43">
        <v>140.76927316887819</v>
      </c>
      <c r="H19" s="43">
        <v>140.40387008076709</v>
      </c>
      <c r="I19" s="43">
        <v>128.29389520214997</v>
      </c>
      <c r="J19" s="43">
        <v>150.69604058623153</v>
      </c>
      <c r="K19" s="43">
        <v>145.23721770612295</v>
      </c>
      <c r="L19" s="43">
        <v>145.3672743554913</v>
      </c>
      <c r="M19" s="43">
        <v>162.3646629350541</v>
      </c>
      <c r="N19" s="43">
        <v>158.60549154582299</v>
      </c>
      <c r="O19" s="43"/>
      <c r="P19" s="43"/>
      <c r="Q19" s="43">
        <v>164.40424515943212</v>
      </c>
      <c r="R19" s="43">
        <v>152.42286151827662</v>
      </c>
      <c r="S19" s="43">
        <v>174.712649645689</v>
      </c>
      <c r="T19" s="43">
        <v>208.47201660025362</v>
      </c>
      <c r="U19" s="46">
        <v>7.3960023655070852</v>
      </c>
      <c r="V19" s="43">
        <v>10.159666523286853</v>
      </c>
      <c r="W19" s="43">
        <v>10.92360599484339</v>
      </c>
      <c r="X19" s="43">
        <v>12.65767813485186</v>
      </c>
      <c r="Y19" s="43">
        <v>14.111567935369699</v>
      </c>
      <c r="Z19" s="43">
        <v>16.547613533636316</v>
      </c>
      <c r="AA19" s="43">
        <v>19.509279974827891</v>
      </c>
      <c r="AB19" s="43">
        <v>19.631133869825181</v>
      </c>
      <c r="AC19" s="43">
        <v>13.649970818070123</v>
      </c>
      <c r="AD19" s="43"/>
      <c r="AE19" s="43"/>
      <c r="AF19" s="43">
        <v>10.861595778228819</v>
      </c>
      <c r="AG19" s="43">
        <v>16.84146360416678</v>
      </c>
      <c r="AH19" s="43">
        <v>17.899080625291525</v>
      </c>
      <c r="AI19" s="43">
        <v>17.852723706919214</v>
      </c>
      <c r="AJ19" s="46">
        <v>94.903662203430926</v>
      </c>
      <c r="AK19" s="43">
        <v>150.92893969216505</v>
      </c>
      <c r="AL19" s="43">
        <v>151.32747607561049</v>
      </c>
      <c r="AM19" s="43">
        <v>140.9515733370018</v>
      </c>
      <c r="AN19" s="43">
        <v>164.80760852160122</v>
      </c>
      <c r="AO19" s="43">
        <v>162.8756247973518</v>
      </c>
      <c r="AP19" s="43">
        <v>164.87655433031921</v>
      </c>
      <c r="AQ19" s="43">
        <v>181.99579680487932</v>
      </c>
      <c r="AR19" s="43">
        <v>172.25546236389306</v>
      </c>
      <c r="AS19" s="43"/>
      <c r="AT19" s="43"/>
      <c r="AU19" s="43">
        <v>175.26584093766095</v>
      </c>
      <c r="AV19" s="43">
        <v>169.26432512244338</v>
      </c>
      <c r="AW19" s="43">
        <v>192.61173027098053</v>
      </c>
      <c r="AX19" s="43">
        <v>226.32474030717282</v>
      </c>
      <c r="AY19" s="183">
        <v>59.033841464032257</v>
      </c>
      <c r="AZ19" s="177">
        <v>0.26405564384026636</v>
      </c>
      <c r="BA19" s="177">
        <v>-6.8565887753420203</v>
      </c>
      <c r="BB19" s="177">
        <v>13.171076819902193</v>
      </c>
      <c r="BC19" s="177">
        <v>3.2161763700963908</v>
      </c>
      <c r="BD19" s="177">
        <f t="shared" si="0"/>
        <v>1.2285015240659503</v>
      </c>
      <c r="BE19" s="177">
        <v>10.38306661859445</v>
      </c>
      <c r="BF19" s="177">
        <v>-5.3519557110591087</v>
      </c>
      <c r="BG19" s="177">
        <v>-3.4242358825369745</v>
      </c>
      <c r="BH19" s="177">
        <v>13.793458917966305</v>
      </c>
      <c r="BI19" s="31">
        <v>17.503092874334449</v>
      </c>
      <c r="BJ19" s="48"/>
      <c r="BK19" s="44"/>
      <c r="BL19" s="51"/>
      <c r="BM19" s="52" t="s">
        <v>44</v>
      </c>
      <c r="BN19" s="128" t="s">
        <v>29</v>
      </c>
      <c r="BO19" s="46">
        <v>4.0287037360972198</v>
      </c>
      <c r="BP19" s="43">
        <v>3.9512617163157548</v>
      </c>
      <c r="BQ19" s="43">
        <v>3.7096057504918289</v>
      </c>
      <c r="BR19" s="43">
        <v>3.7948997196776215</v>
      </c>
      <c r="BS19" s="43">
        <v>4.4130852018241482</v>
      </c>
      <c r="BT19" s="43">
        <v>4.8704025428989954</v>
      </c>
      <c r="BU19" s="43">
        <v>5.9373065041780553</v>
      </c>
      <c r="BV19" s="43">
        <v>10.962089861379953</v>
      </c>
      <c r="BW19" s="43">
        <v>11.985108344727225</v>
      </c>
      <c r="BX19" s="43"/>
      <c r="BY19" s="43"/>
      <c r="BZ19" s="43">
        <v>10.768749844317034</v>
      </c>
      <c r="CA19" s="43">
        <v>14.336708809026698</v>
      </c>
      <c r="CB19" s="43">
        <v>10.538336376073657</v>
      </c>
      <c r="CC19" s="47">
        <v>13.87873196882796</v>
      </c>
      <c r="CD19" s="43">
        <v>24.578806905760764</v>
      </c>
      <c r="CE19" s="43">
        <v>72.072587570984695</v>
      </c>
      <c r="CF19" s="43">
        <v>58.758666473332333</v>
      </c>
      <c r="CG19" s="43">
        <v>44.057956498382524</v>
      </c>
      <c r="CH19" s="43">
        <v>51.712082355839215</v>
      </c>
      <c r="CI19" s="43">
        <v>46.174785216001318</v>
      </c>
      <c r="CJ19" s="43">
        <v>46.839921631083449</v>
      </c>
      <c r="CK19" s="43">
        <v>46.98301739938546</v>
      </c>
      <c r="CL19" s="43">
        <v>34.816130449732093</v>
      </c>
      <c r="CM19" s="43"/>
      <c r="CN19" s="43"/>
      <c r="CO19" s="43">
        <v>25.630695743523205</v>
      </c>
      <c r="CP19" s="43">
        <v>24.870135639059235</v>
      </c>
      <c r="CQ19" s="43">
        <v>23.468757589703628</v>
      </c>
      <c r="CR19" s="43">
        <v>35.489605891539462</v>
      </c>
      <c r="CS19" s="46">
        <v>23.017195235226559</v>
      </c>
      <c r="CT19" s="43">
        <v>33.504654940076342</v>
      </c>
      <c r="CU19" s="43">
        <v>37.446326704804143</v>
      </c>
      <c r="CV19" s="43">
        <v>35.039735003139114</v>
      </c>
      <c r="CW19" s="43">
        <v>36.912772555068116</v>
      </c>
      <c r="CX19" s="43">
        <v>37.730337903538739</v>
      </c>
      <c r="CY19" s="43">
        <v>37.456430538812995</v>
      </c>
      <c r="CZ19" s="43">
        <v>40.225028254357944</v>
      </c>
      <c r="DA19" s="43">
        <v>43.603327224852734</v>
      </c>
      <c r="DB19" s="43"/>
      <c r="DC19" s="43"/>
      <c r="DD19" s="43">
        <v>43.111410778548702</v>
      </c>
      <c r="DE19" s="43">
        <v>47.171409000440029</v>
      </c>
      <c r="DF19" s="43">
        <v>45.280138949184092</v>
      </c>
      <c r="DG19" s="47">
        <v>56.928505384729597</v>
      </c>
      <c r="DH19" s="66"/>
      <c r="DI19" s="51"/>
      <c r="DJ19" s="52" t="s">
        <v>44</v>
      </c>
      <c r="DK19" s="128" t="s">
        <v>29</v>
      </c>
      <c r="DL19" s="46">
        <v>1.9178104254771804</v>
      </c>
      <c r="DM19" s="43">
        <v>2.0979042755121409</v>
      </c>
      <c r="DN19" s="43">
        <v>2.8592530253734685</v>
      </c>
      <c r="DO19" s="43">
        <v>3.4432028922942544</v>
      </c>
      <c r="DP19" s="43">
        <v>3.6927397212618169</v>
      </c>
      <c r="DQ19" s="43">
        <v>4.0441110323125002</v>
      </c>
      <c r="DR19" s="43">
        <v>4.3506013486552897</v>
      </c>
      <c r="DS19" s="43">
        <v>4.8848370079555101</v>
      </c>
      <c r="DT19" s="43">
        <v>5.1493483695284157</v>
      </c>
      <c r="DU19" s="43"/>
      <c r="DV19" s="43"/>
      <c r="DW19" s="43">
        <v>7.2507044877563303</v>
      </c>
      <c r="DX19" s="43">
        <v>4.9120019987624541</v>
      </c>
      <c r="DY19" s="43">
        <v>5.3797242080095247</v>
      </c>
      <c r="DZ19" s="43">
        <v>5.8438161346287361</v>
      </c>
      <c r="EA19" s="46">
        <v>8.9747784822455543</v>
      </c>
      <c r="EB19" s="43">
        <v>9.9822263046490249</v>
      </c>
      <c r="EC19" s="43">
        <v>11.91098254354517</v>
      </c>
      <c r="ED19" s="43">
        <v>9.5274795558804541</v>
      </c>
      <c r="EE19" s="43">
        <v>10.517839784024442</v>
      </c>
      <c r="EF19" s="43">
        <v>10.253583560844149</v>
      </c>
      <c r="EG19" s="43">
        <v>10.373397505446318</v>
      </c>
      <c r="EH19" s="43">
        <v>10.365309828385721</v>
      </c>
      <c r="EI19" s="43">
        <v>10.667233021542428</v>
      </c>
      <c r="EJ19" s="43"/>
      <c r="EK19" s="43"/>
      <c r="EL19" s="43">
        <v>11.468865672024723</v>
      </c>
      <c r="EM19" s="43">
        <v>10.213385005228977</v>
      </c>
      <c r="EN19" s="43">
        <v>15.876891122386199</v>
      </c>
      <c r="EO19" s="43">
        <v>16.378039981206516</v>
      </c>
      <c r="EP19" s="46">
        <v>5.8573144843279765</v>
      </c>
      <c r="EQ19" s="43">
        <v>5.2955582961498724</v>
      </c>
      <c r="ER19" s="43">
        <v>7.1006647823298392</v>
      </c>
      <c r="ES19" s="43">
        <v>12.082031869957445</v>
      </c>
      <c r="ET19" s="43">
        <v>13.242158105577468</v>
      </c>
      <c r="EU19" s="43">
        <v>13.762924873728849</v>
      </c>
      <c r="EV19" s="43">
        <v>11.379646289360219</v>
      </c>
      <c r="EW19" s="43">
        <v>11.762357840777318</v>
      </c>
      <c r="EX19" s="43">
        <v>11.787539998098868</v>
      </c>
      <c r="EY19" s="43"/>
      <c r="EZ19" s="43"/>
      <c r="FA19" s="43">
        <v>12.898354079166037</v>
      </c>
      <c r="FB19" s="43">
        <v>15.400653682339469</v>
      </c>
      <c r="FC19" s="43">
        <v>15.89146505571267</v>
      </c>
      <c r="FD19" s="43">
        <v>12.968327653943193</v>
      </c>
      <c r="FE19" s="46">
        <v>3.4659747195563764</v>
      </c>
      <c r="FF19" s="43">
        <v>4.768269038461538</v>
      </c>
      <c r="FG19" s="43">
        <v>5.9636664572340425</v>
      </c>
      <c r="FH19" s="43">
        <v>6.5862252682129521</v>
      </c>
      <c r="FI19" s="43">
        <v>8.1565069999999995</v>
      </c>
      <c r="FJ19" s="43">
        <v>8.2145271346236512</v>
      </c>
      <c r="FK19" s="43">
        <v>10.073784216449297</v>
      </c>
      <c r="FL19" s="43">
        <v>11.294964250190263</v>
      </c>
      <c r="FM19" s="43">
        <v>13.306358524502032</v>
      </c>
      <c r="FN19" s="43"/>
      <c r="FO19" s="43"/>
      <c r="FP19" s="43">
        <v>16.303662256149156</v>
      </c>
      <c r="FQ19" s="43">
        <v>13.364937726637317</v>
      </c>
      <c r="FR19" s="43">
        <v>22.482969341543651</v>
      </c>
      <c r="FS19" s="47">
        <v>29.132890628284514</v>
      </c>
      <c r="FT19" s="66"/>
      <c r="FU19" s="51"/>
      <c r="FV19" s="52" t="s">
        <v>44</v>
      </c>
      <c r="FW19" s="53" t="s">
        <v>29</v>
      </c>
      <c r="FX19" s="46">
        <v>30.838203124544449</v>
      </c>
      <c r="FY19" s="43">
        <v>26.649940121677702</v>
      </c>
      <c r="FZ19" s="43">
        <v>33.538228146202982</v>
      </c>
      <c r="GA19" s="43">
        <v>26.420042529457429</v>
      </c>
      <c r="GB19" s="43">
        <v>36.160423798006022</v>
      </c>
      <c r="GC19" s="43">
        <v>37.824952533403604</v>
      </c>
      <c r="GD19" s="43">
        <v>38.465466296333581</v>
      </c>
      <c r="GE19" s="43">
        <v>45.518192362447159</v>
      </c>
      <c r="GF19" s="43">
        <v>40.940416430909352</v>
      </c>
      <c r="GG19" s="43"/>
      <c r="GH19" s="43"/>
      <c r="GI19" s="43">
        <v>47.833398076175769</v>
      </c>
      <c r="GJ19" s="43">
        <v>38.995093260949403</v>
      </c>
      <c r="GK19" s="43">
        <v>53.693447628366989</v>
      </c>
      <c r="GL19" s="43">
        <v>55.704822664012731</v>
      </c>
      <c r="GM19" s="46">
        <v>94.903662203430926</v>
      </c>
      <c r="GN19" s="43">
        <v>150.92893969216505</v>
      </c>
      <c r="GO19" s="43">
        <v>151.32747607561049</v>
      </c>
      <c r="GP19" s="43">
        <v>140.9515733370018</v>
      </c>
      <c r="GQ19" s="43">
        <v>164.80760852160122</v>
      </c>
      <c r="GR19" s="43">
        <v>162.8756247973518</v>
      </c>
      <c r="GS19" s="43">
        <v>164.87655433031921</v>
      </c>
      <c r="GT19" s="43">
        <v>181.99579680487932</v>
      </c>
      <c r="GU19" s="43">
        <v>172.25546236389306</v>
      </c>
      <c r="GV19" s="43"/>
      <c r="GW19" s="43"/>
      <c r="GX19" s="43">
        <v>175.26584093766095</v>
      </c>
      <c r="GY19" s="43">
        <v>169.26432512244338</v>
      </c>
      <c r="GZ19" s="43">
        <v>192.61173027098053</v>
      </c>
      <c r="HA19" s="47">
        <v>226.32474030717282</v>
      </c>
    </row>
    <row r="20" spans="1:209" ht="22.5" customHeight="1" x14ac:dyDescent="0.2">
      <c r="B20" s="44"/>
      <c r="C20" s="213" t="s">
        <v>46</v>
      </c>
      <c r="D20" s="214" t="s">
        <v>46</v>
      </c>
      <c r="E20" s="15" t="s">
        <v>29</v>
      </c>
      <c r="F20" s="46">
        <v>571.53600190459133</v>
      </c>
      <c r="G20" s="43">
        <v>818.38174718270443</v>
      </c>
      <c r="H20" s="43">
        <v>902.16836095130941</v>
      </c>
      <c r="I20" s="43">
        <v>931.49304027777146</v>
      </c>
      <c r="J20" s="43">
        <v>1029.743750101472</v>
      </c>
      <c r="K20" s="43">
        <v>995.14938128348547</v>
      </c>
      <c r="L20" s="43">
        <v>1002.7592255834868</v>
      </c>
      <c r="M20" s="43">
        <v>987.34751679507986</v>
      </c>
      <c r="N20" s="43">
        <v>961.63955110610834</v>
      </c>
      <c r="O20" s="43"/>
      <c r="P20" s="43"/>
      <c r="Q20" s="43">
        <v>1057.3201262292991</v>
      </c>
      <c r="R20" s="43">
        <v>1159.9796502089418</v>
      </c>
      <c r="S20" s="43">
        <v>1270.856892623556</v>
      </c>
      <c r="T20" s="43">
        <v>1315.7592204987354</v>
      </c>
      <c r="U20" s="46">
        <v>23.927683106272429</v>
      </c>
      <c r="V20" s="43">
        <v>30.700657827434121</v>
      </c>
      <c r="W20" s="43">
        <v>26.688509996607127</v>
      </c>
      <c r="X20" s="43">
        <v>30.238714761955276</v>
      </c>
      <c r="Y20" s="43">
        <v>44.077249997497503</v>
      </c>
      <c r="Z20" s="43">
        <v>57.938208262698616</v>
      </c>
      <c r="AA20" s="43">
        <v>81.37186462496139</v>
      </c>
      <c r="AB20" s="43">
        <v>95.069948251812988</v>
      </c>
      <c r="AC20" s="43">
        <v>80.150026618164461</v>
      </c>
      <c r="AD20" s="43"/>
      <c r="AE20" s="43"/>
      <c r="AF20" s="43">
        <v>60.311551637981168</v>
      </c>
      <c r="AG20" s="43">
        <v>51.585943498795736</v>
      </c>
      <c r="AH20" s="43">
        <v>67.168180092954216</v>
      </c>
      <c r="AI20" s="43">
        <v>80.530860661013406</v>
      </c>
      <c r="AJ20" s="46">
        <v>595.46368501086374</v>
      </c>
      <c r="AK20" s="43">
        <v>849.08240501013859</v>
      </c>
      <c r="AL20" s="43">
        <v>928.8568709479166</v>
      </c>
      <c r="AM20" s="43">
        <v>961.73175503972675</v>
      </c>
      <c r="AN20" s="43">
        <v>1073.8210000989695</v>
      </c>
      <c r="AO20" s="43">
        <v>1056.6432862735032</v>
      </c>
      <c r="AP20" s="43">
        <v>1084.1076839850593</v>
      </c>
      <c r="AQ20" s="43">
        <v>1082.4174650468926</v>
      </c>
      <c r="AR20" s="43">
        <v>1041.7895777242727</v>
      </c>
      <c r="AS20" s="43"/>
      <c r="AT20" s="43"/>
      <c r="AU20" s="43">
        <v>1117.6316778672801</v>
      </c>
      <c r="AV20" s="43">
        <v>1211.5655937077377</v>
      </c>
      <c r="AW20" s="43">
        <v>1338.0250727165098</v>
      </c>
      <c r="AX20" s="43">
        <v>1396.290081159749</v>
      </c>
      <c r="AY20" s="183">
        <v>42.591803057586588</v>
      </c>
      <c r="AZ20" s="177">
        <v>9.3953738137849463</v>
      </c>
      <c r="BA20" s="177">
        <v>3.539284158845768</v>
      </c>
      <c r="BB20" s="177">
        <v>11.332301210455565</v>
      </c>
      <c r="BC20" s="177">
        <v>-0.75592787670935024</v>
      </c>
      <c r="BD20" s="177">
        <f t="shared" si="0"/>
        <v>2.5992118691650079</v>
      </c>
      <c r="BE20" s="177">
        <v>-0.15806438695766811</v>
      </c>
      <c r="BF20" s="177">
        <v>-3.753439743404352</v>
      </c>
      <c r="BG20" s="177">
        <v>8.4047291876789831</v>
      </c>
      <c r="BH20" s="177">
        <v>10.437691501437406</v>
      </c>
      <c r="BI20" s="31">
        <v>4.3545528130461086</v>
      </c>
      <c r="BJ20" s="48"/>
      <c r="BK20" s="44"/>
      <c r="BL20" s="213" t="s">
        <v>46</v>
      </c>
      <c r="BM20" s="214" t="s">
        <v>46</v>
      </c>
      <c r="BN20" s="128" t="s">
        <v>29</v>
      </c>
      <c r="BO20" s="46">
        <v>20.713079977392546</v>
      </c>
      <c r="BP20" s="43">
        <v>21.278809620799226</v>
      </c>
      <c r="BQ20" s="43">
        <v>24.66536255178962</v>
      </c>
      <c r="BR20" s="43">
        <v>22.003731702388848</v>
      </c>
      <c r="BS20" s="43">
        <v>28.07515793114997</v>
      </c>
      <c r="BT20" s="43">
        <v>25.388851070874694</v>
      </c>
      <c r="BU20" s="43">
        <v>24.470346039164955</v>
      </c>
      <c r="BV20" s="43">
        <v>33.323002411192299</v>
      </c>
      <c r="BW20" s="43">
        <v>44.183092026582024</v>
      </c>
      <c r="BX20" s="43"/>
      <c r="BY20" s="43"/>
      <c r="BZ20" s="43">
        <v>36.616453010295757</v>
      </c>
      <c r="CA20" s="43">
        <v>60.612057529719706</v>
      </c>
      <c r="CB20" s="43">
        <v>43.597671045167544</v>
      </c>
      <c r="CC20" s="47">
        <v>58.060274454628228</v>
      </c>
      <c r="CD20" s="43">
        <v>137.69694381396349</v>
      </c>
      <c r="CE20" s="43">
        <v>303.21714598471641</v>
      </c>
      <c r="CF20" s="43">
        <v>228.93490997392678</v>
      </c>
      <c r="CG20" s="43">
        <v>213.83694694188947</v>
      </c>
      <c r="CH20" s="43">
        <v>248.14277896969659</v>
      </c>
      <c r="CI20" s="43">
        <v>250.42192823719515</v>
      </c>
      <c r="CJ20" s="43">
        <v>244.15296965383067</v>
      </c>
      <c r="CK20" s="43">
        <v>211.14609836688558</v>
      </c>
      <c r="CL20" s="43">
        <v>124.91886523116109</v>
      </c>
      <c r="CM20" s="43"/>
      <c r="CN20" s="43"/>
      <c r="CO20" s="43">
        <v>108.616384115115</v>
      </c>
      <c r="CP20" s="43">
        <v>131.27617929479277</v>
      </c>
      <c r="CQ20" s="43">
        <v>143.83938046414343</v>
      </c>
      <c r="CR20" s="43">
        <v>163.49185995941534</v>
      </c>
      <c r="CS20" s="46">
        <v>315.04129384629795</v>
      </c>
      <c r="CT20" s="43">
        <v>414.67646426004524</v>
      </c>
      <c r="CU20" s="43">
        <v>562.57954013654717</v>
      </c>
      <c r="CV20" s="43">
        <v>604.33308721187177</v>
      </c>
      <c r="CW20" s="43">
        <v>648.25269965959217</v>
      </c>
      <c r="CX20" s="43">
        <v>645.12731621664489</v>
      </c>
      <c r="CY20" s="43">
        <v>699.10445202976189</v>
      </c>
      <c r="CZ20" s="43">
        <v>741.84082353638769</v>
      </c>
      <c r="DA20" s="43">
        <v>788.71352074336937</v>
      </c>
      <c r="DB20" s="43"/>
      <c r="DC20" s="43"/>
      <c r="DD20" s="43">
        <v>863.35028772474277</v>
      </c>
      <c r="DE20" s="43">
        <v>919.69362049795745</v>
      </c>
      <c r="DF20" s="43">
        <v>1004.9922577325449</v>
      </c>
      <c r="DG20" s="47">
        <v>1061.5430413751665</v>
      </c>
      <c r="DH20" s="66"/>
      <c r="DI20" s="213" t="s">
        <v>46</v>
      </c>
      <c r="DJ20" s="214" t="s">
        <v>46</v>
      </c>
      <c r="DK20" s="128" t="s">
        <v>29</v>
      </c>
      <c r="DL20" s="46">
        <v>8.5769121336668874</v>
      </c>
      <c r="DM20" s="43">
        <v>13.562378798341808</v>
      </c>
      <c r="DN20" s="43">
        <v>34.210716960787572</v>
      </c>
      <c r="DO20" s="43">
        <v>43.609612711847433</v>
      </c>
      <c r="DP20" s="43">
        <v>44.098257862930986</v>
      </c>
      <c r="DQ20" s="43">
        <v>39.995633460933469</v>
      </c>
      <c r="DR20" s="43">
        <v>23.096922514347408</v>
      </c>
      <c r="DS20" s="43">
        <v>17.477881466304176</v>
      </c>
      <c r="DT20" s="43">
        <v>14.863642471525752</v>
      </c>
      <c r="DU20" s="43"/>
      <c r="DV20" s="43"/>
      <c r="DW20" s="43">
        <v>20.088515875861852</v>
      </c>
      <c r="DX20" s="43">
        <v>15.482074887679811</v>
      </c>
      <c r="DY20" s="43">
        <v>18.226730777597016</v>
      </c>
      <c r="DZ20" s="43">
        <v>16.894964236115165</v>
      </c>
      <c r="EA20" s="46">
        <v>27.070560269097019</v>
      </c>
      <c r="EB20" s="43">
        <v>34.038817684328762</v>
      </c>
      <c r="EC20" s="43">
        <v>26.928671533046298</v>
      </c>
      <c r="ED20" s="43">
        <v>25.882086212418258</v>
      </c>
      <c r="EE20" s="43">
        <v>30.745626345437795</v>
      </c>
      <c r="EF20" s="43">
        <v>26.00961415054697</v>
      </c>
      <c r="EG20" s="43">
        <v>26.324818188660966</v>
      </c>
      <c r="EH20" s="43">
        <v>20.807164765592038</v>
      </c>
      <c r="EI20" s="43">
        <v>18.784606729156007</v>
      </c>
      <c r="EJ20" s="43"/>
      <c r="EK20" s="43"/>
      <c r="EL20" s="43">
        <v>17.268289514960969</v>
      </c>
      <c r="EM20" s="43">
        <v>12.493584576247343</v>
      </c>
      <c r="EN20" s="43">
        <v>19.835416702000021</v>
      </c>
      <c r="EO20" s="43">
        <v>20.868296984788572</v>
      </c>
      <c r="EP20" s="46">
        <v>4.4376336617890129</v>
      </c>
      <c r="EQ20" s="43">
        <v>3.1139629325681426</v>
      </c>
      <c r="ER20" s="43">
        <v>3.373909515837104</v>
      </c>
      <c r="ES20" s="43">
        <v>6.7191427477047201</v>
      </c>
      <c r="ET20" s="43">
        <v>10.350143727859034</v>
      </c>
      <c r="EU20" s="43">
        <v>9.9825286575003744</v>
      </c>
      <c r="EV20" s="43">
        <v>9.9888877884295226</v>
      </c>
      <c r="EW20" s="43">
        <v>9.8728907514815081</v>
      </c>
      <c r="EX20" s="43">
        <v>11.263064590230565</v>
      </c>
      <c r="EY20" s="43"/>
      <c r="EZ20" s="43"/>
      <c r="FA20" s="43">
        <v>9.7453442415529619</v>
      </c>
      <c r="FB20" s="43">
        <v>10.428797206269941</v>
      </c>
      <c r="FC20" s="43">
        <v>18.751518669215901</v>
      </c>
      <c r="FD20" s="43">
        <v>23.75978660347392</v>
      </c>
      <c r="FE20" s="46">
        <v>0.67367738546705036</v>
      </c>
      <c r="FF20" s="43">
        <v>0.90942861339396475</v>
      </c>
      <c r="FG20" s="43">
        <v>0.91353127304261716</v>
      </c>
      <c r="FH20" s="43">
        <v>1.1179231466706023</v>
      </c>
      <c r="FI20" s="43">
        <v>2.09632</v>
      </c>
      <c r="FJ20" s="43">
        <v>1.6782613519689606</v>
      </c>
      <c r="FK20" s="43">
        <v>1.8193060844441162</v>
      </c>
      <c r="FL20" s="43">
        <v>2.5424692623397647</v>
      </c>
      <c r="FM20" s="43">
        <v>2.2947373695956199</v>
      </c>
      <c r="FN20" s="43"/>
      <c r="FO20" s="43"/>
      <c r="FP20" s="43">
        <v>14.041982573341809</v>
      </c>
      <c r="FQ20" s="43">
        <v>3.9924900824439225</v>
      </c>
      <c r="FR20" s="43">
        <v>1.157441673946491</v>
      </c>
      <c r="FS20" s="47">
        <v>2.4931176637046861</v>
      </c>
      <c r="FT20" s="66"/>
      <c r="FU20" s="213" t="s">
        <v>46</v>
      </c>
      <c r="FV20" s="214" t="s">
        <v>46</v>
      </c>
      <c r="FW20" s="53" t="s">
        <v>29</v>
      </c>
      <c r="FX20" s="46">
        <v>94.26812971864571</v>
      </c>
      <c r="FY20" s="43">
        <v>74.961738846854985</v>
      </c>
      <c r="FZ20" s="43">
        <v>84.834855479564141</v>
      </c>
      <c r="GA20" s="43">
        <v>44.229224364935618</v>
      </c>
      <c r="GB20" s="43">
        <v>62.060015602303004</v>
      </c>
      <c r="GC20" s="43">
        <v>58.039153127838588</v>
      </c>
      <c r="GD20" s="43">
        <v>55.149981686419757</v>
      </c>
      <c r="GE20" s="43">
        <v>45.407134486709708</v>
      </c>
      <c r="GF20" s="43">
        <v>36.768048562651984</v>
      </c>
      <c r="GG20" s="43"/>
      <c r="GH20" s="43"/>
      <c r="GI20" s="43">
        <v>47.904420811408954</v>
      </c>
      <c r="GJ20" s="43">
        <v>57.586789632626953</v>
      </c>
      <c r="GK20" s="43">
        <v>87.624655651895267</v>
      </c>
      <c r="GL20" s="43">
        <v>49.178739882456327</v>
      </c>
      <c r="GM20" s="46">
        <v>595.46368501086374</v>
      </c>
      <c r="GN20" s="43">
        <v>849.08240501013859</v>
      </c>
      <c r="GO20" s="43">
        <v>928.8568709479166</v>
      </c>
      <c r="GP20" s="43">
        <v>961.73175503972675</v>
      </c>
      <c r="GQ20" s="43">
        <v>1073.8210000989695</v>
      </c>
      <c r="GR20" s="43">
        <v>1056.6432862735032</v>
      </c>
      <c r="GS20" s="43">
        <v>1084.1076839850593</v>
      </c>
      <c r="GT20" s="43">
        <v>1082.4174650468926</v>
      </c>
      <c r="GU20" s="43">
        <v>1041.7895777242727</v>
      </c>
      <c r="GV20" s="43"/>
      <c r="GW20" s="43"/>
      <c r="GX20" s="43">
        <v>1117.6316778672801</v>
      </c>
      <c r="GY20" s="43">
        <v>1211.5655937077377</v>
      </c>
      <c r="GZ20" s="43">
        <v>1338.0250727165098</v>
      </c>
      <c r="HA20" s="47">
        <v>1396.290081159749</v>
      </c>
    </row>
    <row r="21" spans="1:209" ht="11.25" customHeight="1" x14ac:dyDescent="0.2">
      <c r="B21" s="44"/>
      <c r="C21" s="51" t="s">
        <v>48</v>
      </c>
      <c r="D21" s="52"/>
      <c r="E21" s="15" t="s">
        <v>29</v>
      </c>
      <c r="F21" s="46">
        <v>283.33214002409812</v>
      </c>
      <c r="G21" s="43">
        <v>426.76122833262036</v>
      </c>
      <c r="H21" s="43">
        <v>384.94316994342557</v>
      </c>
      <c r="I21" s="43">
        <v>349.25682594559856</v>
      </c>
      <c r="J21" s="43">
        <v>425.71593224061098</v>
      </c>
      <c r="K21" s="43">
        <v>396.14979722240838</v>
      </c>
      <c r="L21" s="43">
        <v>365.04172052638285</v>
      </c>
      <c r="M21" s="43">
        <v>274.61959577522708</v>
      </c>
      <c r="N21" s="43">
        <v>277.70226472568328</v>
      </c>
      <c r="O21" s="43"/>
      <c r="P21" s="43"/>
      <c r="Q21" s="43">
        <v>230.10678901181498</v>
      </c>
      <c r="R21" s="43">
        <v>127.01602479060814</v>
      </c>
      <c r="S21" s="43">
        <v>132.18152833830925</v>
      </c>
      <c r="T21" s="43">
        <v>148.69654721184682</v>
      </c>
      <c r="U21" s="46">
        <v>2.6442716814905913</v>
      </c>
      <c r="V21" s="43">
        <v>5.6571033973377212</v>
      </c>
      <c r="W21" s="43">
        <v>5.6661215532649729</v>
      </c>
      <c r="X21" s="43">
        <v>9.6981492431140381</v>
      </c>
      <c r="Y21" s="43">
        <v>14.444980803475756</v>
      </c>
      <c r="Z21" s="43">
        <v>22.09165283185532</v>
      </c>
      <c r="AA21" s="43">
        <v>26.662559614382072</v>
      </c>
      <c r="AB21" s="43">
        <v>34.613498641284814</v>
      </c>
      <c r="AC21" s="43">
        <v>18.081349458143634</v>
      </c>
      <c r="AD21" s="43"/>
      <c r="AE21" s="43"/>
      <c r="AF21" s="43">
        <v>16.292568530920789</v>
      </c>
      <c r="AG21" s="43">
        <v>4.901710251493558</v>
      </c>
      <c r="AH21" s="43">
        <v>20.664992825347973</v>
      </c>
      <c r="AI21" s="43">
        <v>13.464465955573287</v>
      </c>
      <c r="AJ21" s="46">
        <v>285.9764117055887</v>
      </c>
      <c r="AK21" s="43">
        <v>432.41833172995814</v>
      </c>
      <c r="AL21" s="43">
        <v>390.60929149669056</v>
      </c>
      <c r="AM21" s="43">
        <v>358.95497518871264</v>
      </c>
      <c r="AN21" s="43">
        <v>440.16091304408667</v>
      </c>
      <c r="AO21" s="43">
        <v>419.73517320355387</v>
      </c>
      <c r="AP21" s="43">
        <v>391.70428014076498</v>
      </c>
      <c r="AQ21" s="43">
        <v>309.2330944165119</v>
      </c>
      <c r="AR21" s="43">
        <v>295.7836141838269</v>
      </c>
      <c r="AS21" s="43"/>
      <c r="AT21" s="43"/>
      <c r="AU21" s="43">
        <v>246.39935754273577</v>
      </c>
      <c r="AV21" s="43">
        <v>131.9177350421017</v>
      </c>
      <c r="AW21" s="43">
        <v>152.84652116365726</v>
      </c>
      <c r="AX21" s="43">
        <v>162.16101316742009</v>
      </c>
      <c r="AY21" s="183">
        <v>51.207691973955761</v>
      </c>
      <c r="AZ21" s="177">
        <v>-9.6686558282586876</v>
      </c>
      <c r="BA21" s="177">
        <v>-8.1038308604203024</v>
      </c>
      <c r="BB21" s="177">
        <v>15.67509467608501</v>
      </c>
      <c r="BC21" s="177">
        <v>0.36074451342484881</v>
      </c>
      <c r="BD21" s="177">
        <f t="shared" si="0"/>
        <v>-6.678233050818239</v>
      </c>
      <c r="BE21" s="177">
        <v>-21.054450999262965</v>
      </c>
      <c r="BF21" s="177">
        <v>-4.3493017000857055</v>
      </c>
      <c r="BG21" s="177">
        <v>-46.461818586835498</v>
      </c>
      <c r="BH21" s="177">
        <v>15.865028394306592</v>
      </c>
      <c r="BI21" s="31">
        <v>6.0940163589261687</v>
      </c>
      <c r="BJ21" s="48"/>
      <c r="BK21" s="44"/>
      <c r="BL21" s="51" t="s">
        <v>48</v>
      </c>
      <c r="BM21" s="52"/>
      <c r="BN21" s="128" t="s">
        <v>29</v>
      </c>
      <c r="BO21" s="46">
        <v>4.2777502943395254</v>
      </c>
      <c r="BP21" s="43">
        <v>2.8839916454909287</v>
      </c>
      <c r="BQ21" s="43">
        <v>3.1491289447865891</v>
      </c>
      <c r="BR21" s="43">
        <v>3.4265357688501896</v>
      </c>
      <c r="BS21" s="43">
        <v>4.9638235733372333</v>
      </c>
      <c r="BT21" s="43">
        <v>4.9012657837247326</v>
      </c>
      <c r="BU21" s="43">
        <v>5.8554824066483633</v>
      </c>
      <c r="BV21" s="43">
        <v>6.199140038689225</v>
      </c>
      <c r="BW21" s="43">
        <v>9.250845758780633</v>
      </c>
      <c r="BX21" s="43"/>
      <c r="BY21" s="43"/>
      <c r="BZ21" s="43">
        <v>9.660687780312438</v>
      </c>
      <c r="CA21" s="43">
        <v>8.2648960529798412</v>
      </c>
      <c r="CB21" s="43">
        <v>6.7516623436046865</v>
      </c>
      <c r="CC21" s="47">
        <v>4.8352090609524909</v>
      </c>
      <c r="CD21" s="43">
        <v>138.47776841142226</v>
      </c>
      <c r="CE21" s="43">
        <v>284.63430843134313</v>
      </c>
      <c r="CF21" s="43">
        <v>226.0255388397315</v>
      </c>
      <c r="CG21" s="43">
        <v>164.25723368371817</v>
      </c>
      <c r="CH21" s="43">
        <v>197.48345117426587</v>
      </c>
      <c r="CI21" s="43">
        <v>189.18236414586789</v>
      </c>
      <c r="CJ21" s="43">
        <v>174.46560485961544</v>
      </c>
      <c r="CK21" s="43">
        <v>111.66239556979002</v>
      </c>
      <c r="CL21" s="43">
        <v>81.330522771398776</v>
      </c>
      <c r="CM21" s="43"/>
      <c r="CN21" s="43"/>
      <c r="CO21" s="43">
        <v>60.248373020427309</v>
      </c>
      <c r="CP21" s="43">
        <v>17.878903691423993</v>
      </c>
      <c r="CQ21" s="43">
        <v>12.837765844594243</v>
      </c>
      <c r="CR21" s="43">
        <v>16.582586483420556</v>
      </c>
      <c r="CS21" s="46">
        <v>26.233417814289588</v>
      </c>
      <c r="CT21" s="43">
        <v>39.205370551739897</v>
      </c>
      <c r="CU21" s="43">
        <v>55.946499980281395</v>
      </c>
      <c r="CV21" s="43">
        <v>39.183658555620937</v>
      </c>
      <c r="CW21" s="43">
        <v>50.27252885329699</v>
      </c>
      <c r="CX21" s="43">
        <v>45.199174550007172</v>
      </c>
      <c r="CY21" s="43">
        <v>45.502336138973803</v>
      </c>
      <c r="CZ21" s="43">
        <v>37.702516951028933</v>
      </c>
      <c r="DA21" s="43">
        <v>44.870569429363307</v>
      </c>
      <c r="DB21" s="43"/>
      <c r="DC21" s="43"/>
      <c r="DD21" s="43">
        <v>49.590887239898777</v>
      </c>
      <c r="DE21" s="43">
        <v>46.972395873033946</v>
      </c>
      <c r="DF21" s="43">
        <v>55.643306480082089</v>
      </c>
      <c r="DG21" s="47">
        <v>57.831693056365211</v>
      </c>
      <c r="DH21" s="66"/>
      <c r="DI21" s="51" t="s">
        <v>48</v>
      </c>
      <c r="DJ21" s="52"/>
      <c r="DK21" s="128" t="s">
        <v>29</v>
      </c>
      <c r="DL21" s="46">
        <v>12.789848994182817</v>
      </c>
      <c r="DM21" s="43">
        <v>5.5638877294412392</v>
      </c>
      <c r="DN21" s="43">
        <v>11.54668388152111</v>
      </c>
      <c r="DO21" s="43">
        <v>11.681932849509288</v>
      </c>
      <c r="DP21" s="43">
        <v>10.066016188651346</v>
      </c>
      <c r="DQ21" s="43">
        <v>8.1097028355075995</v>
      </c>
      <c r="DR21" s="43">
        <v>7.1108345163945117</v>
      </c>
      <c r="DS21" s="43">
        <v>9.0704554838723297</v>
      </c>
      <c r="DT21" s="43">
        <v>6.3377320920606923</v>
      </c>
      <c r="DU21" s="43"/>
      <c r="DV21" s="43"/>
      <c r="DW21" s="43">
        <v>4.8383094916076681</v>
      </c>
      <c r="DX21" s="43">
        <v>1.8929220263929623</v>
      </c>
      <c r="DY21" s="43">
        <v>1.3278371656616297</v>
      </c>
      <c r="DZ21" s="43">
        <v>3.4697354498758268</v>
      </c>
      <c r="EA21" s="46">
        <v>19.268416735146872</v>
      </c>
      <c r="EB21" s="43">
        <v>20.27580147031971</v>
      </c>
      <c r="EC21" s="43">
        <v>17.726857336789827</v>
      </c>
      <c r="ED21" s="43">
        <v>14.569129336446341</v>
      </c>
      <c r="EE21" s="43">
        <v>16.623759593529378</v>
      </c>
      <c r="EF21" s="43">
        <v>15.044678804650117</v>
      </c>
      <c r="EG21" s="43">
        <v>15.224569077417964</v>
      </c>
      <c r="EH21" s="43">
        <v>8.7878707822799651</v>
      </c>
      <c r="EI21" s="43">
        <v>9.2911717737025707</v>
      </c>
      <c r="EJ21" s="43"/>
      <c r="EK21" s="43"/>
      <c r="EL21" s="43">
        <v>12.099559510181322</v>
      </c>
      <c r="EM21" s="43">
        <v>2.86634368021467</v>
      </c>
      <c r="EN21" s="43">
        <v>8.7340623827177772</v>
      </c>
      <c r="EO21" s="43">
        <v>7.1426509447809323</v>
      </c>
      <c r="EP21" s="46">
        <v>28.16139677227471</v>
      </c>
      <c r="EQ21" s="43">
        <v>29.508725234300503</v>
      </c>
      <c r="ER21" s="43">
        <v>30.74373872565797</v>
      </c>
      <c r="ES21" s="43">
        <v>60.012228528781741</v>
      </c>
      <c r="ET21" s="43">
        <v>79.437394888406544</v>
      </c>
      <c r="EU21" s="43">
        <v>75.054744302039524</v>
      </c>
      <c r="EV21" s="43">
        <v>69.376305315670834</v>
      </c>
      <c r="EW21" s="43">
        <v>56.482543614797329</v>
      </c>
      <c r="EX21" s="43">
        <v>59.895620791883324</v>
      </c>
      <c r="EY21" s="43"/>
      <c r="EZ21" s="43"/>
      <c r="FA21" s="43">
        <v>51.389855753352805</v>
      </c>
      <c r="FB21" s="43">
        <v>34.691110019520075</v>
      </c>
      <c r="FC21" s="43">
        <v>39.789489488888073</v>
      </c>
      <c r="FD21" s="43">
        <v>43.802367725784073</v>
      </c>
      <c r="FE21" s="46">
        <v>10.893201067177744</v>
      </c>
      <c r="FF21" s="43">
        <v>15.346193886606034</v>
      </c>
      <c r="FG21" s="43">
        <v>18.970655988872277</v>
      </c>
      <c r="FH21" s="43">
        <v>28.992567005265769</v>
      </c>
      <c r="FI21" s="43">
        <v>28.590168999999999</v>
      </c>
      <c r="FJ21" s="43">
        <v>29.529778162978793</v>
      </c>
      <c r="FK21" s="43">
        <v>30.363393495237627</v>
      </c>
      <c r="FL21" s="43">
        <v>30.313097994670798</v>
      </c>
      <c r="FM21" s="43">
        <v>35.8517965009083</v>
      </c>
      <c r="FN21" s="43"/>
      <c r="FO21" s="43"/>
      <c r="FP21" s="43">
        <v>24.336175410806092</v>
      </c>
      <c r="FQ21" s="43">
        <v>8.1386346373752012</v>
      </c>
      <c r="FR21" s="43">
        <v>11.395872543312063</v>
      </c>
      <c r="FS21" s="47">
        <v>12.435474104151265</v>
      </c>
      <c r="FT21" s="66"/>
      <c r="FU21" s="51" t="s">
        <v>48</v>
      </c>
      <c r="FV21" s="52"/>
      <c r="FW21" s="53" t="s">
        <v>29</v>
      </c>
      <c r="FX21" s="46">
        <v>86.825857383212721</v>
      </c>
      <c r="FY21" s="43">
        <v>70.072665744458448</v>
      </c>
      <c r="FZ21" s="43">
        <v>68.790610406228964</v>
      </c>
      <c r="GA21" s="43">
        <v>36.831689460520167</v>
      </c>
      <c r="GB21" s="43">
        <v>52.723769772599354</v>
      </c>
      <c r="GC21" s="43">
        <v>52.71346461877804</v>
      </c>
      <c r="GD21" s="43">
        <v>43.805754330806423</v>
      </c>
      <c r="GE21" s="43">
        <v>49.01507398138331</v>
      </c>
      <c r="GF21" s="43">
        <v>48.955355065729542</v>
      </c>
      <c r="GG21" s="43"/>
      <c r="GH21" s="43"/>
      <c r="GI21" s="43">
        <v>34.235509336149335</v>
      </c>
      <c r="GJ21" s="43">
        <v>11.212529061161034</v>
      </c>
      <c r="GK21" s="43">
        <v>16.366524914796653</v>
      </c>
      <c r="GL21" s="43">
        <v>16.061296342089708</v>
      </c>
      <c r="GM21" s="46">
        <v>285.9764117055887</v>
      </c>
      <c r="GN21" s="43">
        <v>432.41833172995814</v>
      </c>
      <c r="GO21" s="43">
        <v>390.60929149669056</v>
      </c>
      <c r="GP21" s="43">
        <v>358.95497518871264</v>
      </c>
      <c r="GQ21" s="43">
        <v>440.16091304408667</v>
      </c>
      <c r="GR21" s="43">
        <v>419.73517320355387</v>
      </c>
      <c r="GS21" s="43">
        <v>391.70428014076498</v>
      </c>
      <c r="GT21" s="43">
        <v>309.2330944165119</v>
      </c>
      <c r="GU21" s="43">
        <v>295.7836141838269</v>
      </c>
      <c r="GV21" s="43"/>
      <c r="GW21" s="43"/>
      <c r="GX21" s="43">
        <v>246.39935754273577</v>
      </c>
      <c r="GY21" s="43">
        <v>131.9177350421017</v>
      </c>
      <c r="GZ21" s="43">
        <v>152.84652116365726</v>
      </c>
      <c r="HA21" s="47">
        <v>162.16101316742009</v>
      </c>
    </row>
    <row r="22" spans="1:209" s="8" customFormat="1" ht="11.25" customHeight="1" x14ac:dyDescent="0.2">
      <c r="A22" s="1"/>
      <c r="B22" s="54" t="s">
        <v>50</v>
      </c>
      <c r="C22" s="64"/>
      <c r="D22" s="65"/>
      <c r="E22" s="35" t="s">
        <v>29</v>
      </c>
      <c r="F22" s="57">
        <v>942.37580176661277</v>
      </c>
      <c r="G22" s="58">
        <v>1385.9122486842018</v>
      </c>
      <c r="H22" s="58">
        <v>1427.5154009755015</v>
      </c>
      <c r="I22" s="58">
        <v>1409.0437614255213</v>
      </c>
      <c r="J22" s="58">
        <v>1606.1557229283151</v>
      </c>
      <c r="K22" s="58">
        <v>1536.536396212018</v>
      </c>
      <c r="L22" s="58">
        <v>1513.1682204653625</v>
      </c>
      <c r="M22" s="58">
        <v>1424.3317755053588</v>
      </c>
      <c r="N22" s="58">
        <v>1397.9473073776139</v>
      </c>
      <c r="O22" s="58"/>
      <c r="P22" s="58"/>
      <c r="Q22" s="58">
        <v>1451.8311604005435</v>
      </c>
      <c r="R22" s="58">
        <v>1439.4185365178241</v>
      </c>
      <c r="S22" s="58">
        <v>1577.7510706075545</v>
      </c>
      <c r="T22" s="58">
        <v>1672.927784310833</v>
      </c>
      <c r="U22" s="57">
        <v>33.967957153270113</v>
      </c>
      <c r="V22" s="58">
        <v>46.517427748058701</v>
      </c>
      <c r="W22" s="58">
        <v>43.278237544715488</v>
      </c>
      <c r="X22" s="58">
        <v>52.594542139921167</v>
      </c>
      <c r="Y22" s="58">
        <v>72.633798736342939</v>
      </c>
      <c r="Z22" s="58">
        <v>96.577474628190259</v>
      </c>
      <c r="AA22" s="58">
        <v>127.54370421417131</v>
      </c>
      <c r="AB22" s="58">
        <v>149.31458076292301</v>
      </c>
      <c r="AC22" s="58">
        <v>111.88134689437823</v>
      </c>
      <c r="AD22" s="58"/>
      <c r="AE22" s="58"/>
      <c r="AF22" s="58">
        <v>87.465715947130789</v>
      </c>
      <c r="AG22" s="58">
        <v>73.329117354456073</v>
      </c>
      <c r="AH22" s="58">
        <v>105.73225354359373</v>
      </c>
      <c r="AI22" s="58">
        <v>111.8480503235059</v>
      </c>
      <c r="AJ22" s="57">
        <v>976.34375891988282</v>
      </c>
      <c r="AK22" s="58">
        <v>1432.4296764322605</v>
      </c>
      <c r="AL22" s="58">
        <v>1470.793638520217</v>
      </c>
      <c r="AM22" s="58">
        <v>1461.6383035654428</v>
      </c>
      <c r="AN22" s="58">
        <v>1678.7895216646582</v>
      </c>
      <c r="AO22" s="58">
        <v>1639.2540842744102</v>
      </c>
      <c r="AP22" s="58">
        <v>1640.6885184561447</v>
      </c>
      <c r="AQ22" s="58">
        <v>1573.6463562682818</v>
      </c>
      <c r="AR22" s="58">
        <v>1509.8286542719923</v>
      </c>
      <c r="AS22" s="58"/>
      <c r="AT22" s="58"/>
      <c r="AU22" s="58">
        <v>1539.2968763476742</v>
      </c>
      <c r="AV22" s="58">
        <v>1512.7476538722804</v>
      </c>
      <c r="AW22" s="58">
        <v>1683.4833241511483</v>
      </c>
      <c r="AX22" s="58">
        <v>1784.7758346343387</v>
      </c>
      <c r="AY22" s="184">
        <v>46.713661386737385</v>
      </c>
      <c r="AZ22" s="178">
        <v>2.6782440156859266</v>
      </c>
      <c r="BA22" s="178">
        <v>-0.62247583311452193</v>
      </c>
      <c r="BB22" s="178">
        <v>12.576142201373131</v>
      </c>
      <c r="BC22" s="178">
        <v>-8.907187697667629E-2</v>
      </c>
      <c r="BD22" s="178">
        <f t="shared" si="0"/>
        <v>8.7505298629131367E-2</v>
      </c>
      <c r="BE22" s="177">
        <v>-4.0875895032183029</v>
      </c>
      <c r="BF22" s="177">
        <v>-4.0554030289007059</v>
      </c>
      <c r="BG22" s="177">
        <v>-1.7247629669974951</v>
      </c>
      <c r="BH22" s="177">
        <v>11.286460755157979</v>
      </c>
      <c r="BI22" s="31">
        <v>6.0168407390827294</v>
      </c>
      <c r="BJ22" s="60"/>
      <c r="BK22" s="54" t="s">
        <v>50</v>
      </c>
      <c r="BL22" s="64"/>
      <c r="BM22" s="65"/>
      <c r="BN22" s="133" t="s">
        <v>29</v>
      </c>
      <c r="BO22" s="57">
        <v>29.019534007829286</v>
      </c>
      <c r="BP22" s="58">
        <v>28.114062982605908</v>
      </c>
      <c r="BQ22" s="58">
        <v>31.524097247068031</v>
      </c>
      <c r="BR22" s="58">
        <v>29.225167190916661</v>
      </c>
      <c r="BS22" s="58">
        <v>37.452066706311363</v>
      </c>
      <c r="BT22" s="58">
        <v>35.16051939749844</v>
      </c>
      <c r="BU22" s="58">
        <v>36.26313494999139</v>
      </c>
      <c r="BV22" s="58">
        <v>50.484232311261472</v>
      </c>
      <c r="BW22" s="58">
        <v>65.419046130089967</v>
      </c>
      <c r="BX22" s="58"/>
      <c r="BY22" s="58"/>
      <c r="BZ22" s="58">
        <v>57.045890634925271</v>
      </c>
      <c r="CA22" s="58">
        <v>83.213662391726288</v>
      </c>
      <c r="CB22" s="58">
        <v>60.887669764845896</v>
      </c>
      <c r="CC22" s="59">
        <v>76.774215484408657</v>
      </c>
      <c r="CD22" s="58">
        <v>300.75351913114656</v>
      </c>
      <c r="CE22" s="58">
        <v>659.92404198704435</v>
      </c>
      <c r="CF22" s="58">
        <v>513.71911528699059</v>
      </c>
      <c r="CG22" s="58">
        <v>422.15213712399026</v>
      </c>
      <c r="CH22" s="58">
        <v>497.33831249980182</v>
      </c>
      <c r="CI22" s="58">
        <v>485.77907759906475</v>
      </c>
      <c r="CJ22" s="58">
        <v>465.45849614452936</v>
      </c>
      <c r="CK22" s="58">
        <v>369.79151133606109</v>
      </c>
      <c r="CL22" s="58">
        <v>241.06551845229168</v>
      </c>
      <c r="CM22" s="58"/>
      <c r="CN22" s="58"/>
      <c r="CO22" s="58">
        <v>194.49545287906543</v>
      </c>
      <c r="CP22" s="58">
        <v>174.02521862527598</v>
      </c>
      <c r="CQ22" s="58">
        <v>180.14590389844133</v>
      </c>
      <c r="CR22" s="58">
        <v>215.56405233437539</v>
      </c>
      <c r="CS22" s="57">
        <v>364.29190689581412</v>
      </c>
      <c r="CT22" s="58">
        <v>487.38648975185987</v>
      </c>
      <c r="CU22" s="58">
        <v>655.97236682163293</v>
      </c>
      <c r="CV22" s="58">
        <v>678.55648077063222</v>
      </c>
      <c r="CW22" s="58">
        <v>735.438001067958</v>
      </c>
      <c r="CX22" s="58">
        <v>728.05682867019073</v>
      </c>
      <c r="CY22" s="58">
        <v>782.06321870754834</v>
      </c>
      <c r="CZ22" s="58">
        <v>819.76836874177297</v>
      </c>
      <c r="DA22" s="58">
        <v>877.18741739758445</v>
      </c>
      <c r="DB22" s="58"/>
      <c r="DC22" s="58"/>
      <c r="DD22" s="58">
        <v>956.05258574318907</v>
      </c>
      <c r="DE22" s="58">
        <v>1013.8374253714304</v>
      </c>
      <c r="DF22" s="58">
        <v>1105.9157031618117</v>
      </c>
      <c r="DG22" s="59">
        <v>1176.3032398162602</v>
      </c>
      <c r="DH22" s="64" t="s">
        <v>50</v>
      </c>
      <c r="DI22" s="64"/>
      <c r="DJ22" s="65"/>
      <c r="DK22" s="133" t="s">
        <v>29</v>
      </c>
      <c r="DL22" s="57">
        <v>23.284571553326892</v>
      </c>
      <c r="DM22" s="58">
        <v>21.224170803295195</v>
      </c>
      <c r="DN22" s="58">
        <v>48.616653867682146</v>
      </c>
      <c r="DO22" s="58">
        <v>58.734748453650965</v>
      </c>
      <c r="DP22" s="58">
        <v>57.857013772844155</v>
      </c>
      <c r="DQ22" s="58">
        <v>52.14944732875356</v>
      </c>
      <c r="DR22" s="58">
        <v>34.558358379397205</v>
      </c>
      <c r="DS22" s="58">
        <v>31.433173958132027</v>
      </c>
      <c r="DT22" s="58">
        <v>26.350722933114866</v>
      </c>
      <c r="DU22" s="58"/>
      <c r="DV22" s="58"/>
      <c r="DW22" s="58">
        <v>32.177529855225856</v>
      </c>
      <c r="DX22" s="58">
        <v>22.286998912835227</v>
      </c>
      <c r="DY22" s="58">
        <v>24.934292151268174</v>
      </c>
      <c r="DZ22" s="58">
        <v>26.208515820619731</v>
      </c>
      <c r="EA22" s="57">
        <v>55.313755486489455</v>
      </c>
      <c r="EB22" s="58">
        <v>64.296845459297487</v>
      </c>
      <c r="EC22" s="58">
        <v>56.566511413381292</v>
      </c>
      <c r="ED22" s="58">
        <v>49.978695104745078</v>
      </c>
      <c r="EE22" s="58">
        <v>57.887225722991637</v>
      </c>
      <c r="EF22" s="58">
        <v>51.307876516041247</v>
      </c>
      <c r="EG22" s="58">
        <v>51.92278477152523</v>
      </c>
      <c r="EH22" s="58">
        <v>39.960345376257735</v>
      </c>
      <c r="EI22" s="58">
        <v>38.743011524401034</v>
      </c>
      <c r="EJ22" s="58"/>
      <c r="EK22" s="58"/>
      <c r="EL22" s="58">
        <v>40.836714697167011</v>
      </c>
      <c r="EM22" s="58">
        <v>25.573313261690981</v>
      </c>
      <c r="EN22" s="58">
        <v>44.446370207104003</v>
      </c>
      <c r="EO22" s="58">
        <v>44.388987910776024</v>
      </c>
      <c r="EP22" s="57">
        <v>38.456344918391693</v>
      </c>
      <c r="EQ22" s="58">
        <v>37.918246463018505</v>
      </c>
      <c r="ER22" s="58">
        <v>41.218313023824912</v>
      </c>
      <c r="ES22" s="58">
        <v>78.813403146443932</v>
      </c>
      <c r="ET22" s="58">
        <v>103.02969672184304</v>
      </c>
      <c r="EU22" s="58">
        <v>98.800197833268712</v>
      </c>
      <c r="EV22" s="58">
        <v>90.744839393460637</v>
      </c>
      <c r="EW22" s="58">
        <v>78.117792207056169</v>
      </c>
      <c r="EX22" s="58">
        <v>82.946225380212795</v>
      </c>
      <c r="EY22" s="58"/>
      <c r="EZ22" s="58"/>
      <c r="FA22" s="58">
        <v>74.033554074071816</v>
      </c>
      <c r="FB22" s="58">
        <v>60.520560908129475</v>
      </c>
      <c r="FC22" s="58">
        <v>74.432473213816621</v>
      </c>
      <c r="FD22" s="58">
        <v>80.530481983201184</v>
      </c>
      <c r="FE22" s="57">
        <v>15.032853172201172</v>
      </c>
      <c r="FF22" s="58">
        <v>21.023891538461541</v>
      </c>
      <c r="FG22" s="58">
        <v>25.847853719148933</v>
      </c>
      <c r="FH22" s="58">
        <v>36.696715420149324</v>
      </c>
      <c r="FI22" s="58">
        <v>38.842995999999999</v>
      </c>
      <c r="FJ22" s="58">
        <v>39.422566649571401</v>
      </c>
      <c r="FK22" s="58">
        <v>42.256483796131036</v>
      </c>
      <c r="FL22" s="58">
        <v>44.150531507200817</v>
      </c>
      <c r="FM22" s="58">
        <v>51.452892395005954</v>
      </c>
      <c r="FN22" s="58"/>
      <c r="FO22" s="58"/>
      <c r="FP22" s="58">
        <v>54.681820240297071</v>
      </c>
      <c r="FQ22" s="58">
        <v>25.496062446456438</v>
      </c>
      <c r="FR22" s="58">
        <v>35.036283558802204</v>
      </c>
      <c r="FS22" s="59">
        <v>44.061482396140462</v>
      </c>
      <c r="FT22" s="64" t="s">
        <v>50</v>
      </c>
      <c r="FU22" s="64"/>
      <c r="FV22" s="65"/>
      <c r="FW22" s="61" t="s">
        <v>29</v>
      </c>
      <c r="FX22" s="57">
        <v>211.93219022640227</v>
      </c>
      <c r="FY22" s="58">
        <v>171.68434471299139</v>
      </c>
      <c r="FZ22" s="58">
        <v>187.16369403199513</v>
      </c>
      <c r="GA22" s="58">
        <v>107.48095635491433</v>
      </c>
      <c r="GB22" s="58">
        <v>150.94420917290827</v>
      </c>
      <c r="GC22" s="58">
        <v>148.57757028002121</v>
      </c>
      <c r="GD22" s="58">
        <v>137.42120231356154</v>
      </c>
      <c r="GE22" s="58">
        <v>139.94040083053952</v>
      </c>
      <c r="GF22" s="58">
        <v>126.66382005929088</v>
      </c>
      <c r="GG22" s="58"/>
      <c r="GH22" s="58"/>
      <c r="GI22" s="58">
        <v>129.97332822373278</v>
      </c>
      <c r="GJ22" s="58">
        <v>107.7944119547374</v>
      </c>
      <c r="GK22" s="58">
        <v>157.68462819505893</v>
      </c>
      <c r="GL22" s="58">
        <v>120.94485888855874</v>
      </c>
      <c r="GM22" s="57">
        <v>976.34375891988282</v>
      </c>
      <c r="GN22" s="58">
        <v>1432.4296764322605</v>
      </c>
      <c r="GO22" s="58">
        <v>1470.793638520217</v>
      </c>
      <c r="GP22" s="58">
        <v>1461.6383035654428</v>
      </c>
      <c r="GQ22" s="58">
        <v>1678.7895216646582</v>
      </c>
      <c r="GR22" s="58">
        <v>1639.2540842744102</v>
      </c>
      <c r="GS22" s="58">
        <v>1640.6885184561447</v>
      </c>
      <c r="GT22" s="58">
        <v>1573.6463562682818</v>
      </c>
      <c r="GU22" s="58">
        <v>1509.8286542719923</v>
      </c>
      <c r="GV22" s="58"/>
      <c r="GW22" s="58"/>
      <c r="GX22" s="58">
        <v>1539.2968763476742</v>
      </c>
      <c r="GY22" s="58">
        <v>1512.7476538722804</v>
      </c>
      <c r="GZ22" s="58">
        <v>1683.4833241511483</v>
      </c>
      <c r="HA22" s="59">
        <v>1784.7758346343387</v>
      </c>
    </row>
    <row r="23" spans="1:209" ht="6.75" customHeight="1" x14ac:dyDescent="0.2">
      <c r="B23" s="44"/>
      <c r="C23" s="66"/>
      <c r="D23" s="67"/>
      <c r="E23" s="15"/>
      <c r="F23" s="46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6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183"/>
      <c r="AZ23" s="43"/>
      <c r="BA23" s="41"/>
      <c r="BB23" s="41"/>
      <c r="BC23" s="41"/>
      <c r="BD23" s="41"/>
      <c r="BE23" s="41"/>
      <c r="BF23" s="41"/>
      <c r="BG23" s="41"/>
      <c r="BH23" s="41"/>
      <c r="BI23" s="42"/>
      <c r="BJ23" s="48"/>
      <c r="BK23" s="44"/>
      <c r="BL23" s="66"/>
      <c r="BM23" s="67"/>
      <c r="BN23" s="128"/>
      <c r="BO23" s="46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7"/>
      <c r="CD23" s="43"/>
      <c r="CE23" s="43"/>
      <c r="CF23" s="43"/>
      <c r="CG23" s="58"/>
      <c r="CH23" s="58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6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7"/>
      <c r="DH23" s="66"/>
      <c r="DI23" s="66"/>
      <c r="DJ23" s="67"/>
      <c r="DK23" s="128"/>
      <c r="DL23" s="46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6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6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6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7"/>
      <c r="FT23" s="66"/>
      <c r="FU23" s="66"/>
      <c r="FV23" s="67"/>
      <c r="FW23" s="53"/>
      <c r="FX23" s="46"/>
      <c r="FY23" s="43" t="s">
        <v>83</v>
      </c>
      <c r="FZ23" s="43" t="s">
        <v>83</v>
      </c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6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7"/>
    </row>
    <row r="24" spans="1:209" s="8" customFormat="1" ht="11.25" customHeight="1" x14ac:dyDescent="0.2">
      <c r="A24" s="1"/>
      <c r="B24" s="54" t="s">
        <v>52</v>
      </c>
      <c r="C24" s="64"/>
      <c r="D24" s="65"/>
      <c r="E24" s="35" t="s">
        <v>29</v>
      </c>
      <c r="F24" s="57">
        <v>304.78443975895379</v>
      </c>
      <c r="G24" s="58">
        <v>371.03582463431189</v>
      </c>
      <c r="H24" s="58">
        <v>378.69817204319241</v>
      </c>
      <c r="I24" s="58">
        <v>346.8469164439415</v>
      </c>
      <c r="J24" s="58">
        <v>354.57658815412725</v>
      </c>
      <c r="K24" s="58">
        <v>365.56247011458294</v>
      </c>
      <c r="L24" s="58">
        <v>399.9895326487586</v>
      </c>
      <c r="M24" s="58">
        <v>326.58455379114793</v>
      </c>
      <c r="N24" s="58">
        <v>321.27497789940406</v>
      </c>
      <c r="O24" s="58"/>
      <c r="P24" s="58"/>
      <c r="Q24" s="58">
        <v>322.61773231852766</v>
      </c>
      <c r="R24" s="58">
        <v>485.97586481865028</v>
      </c>
      <c r="S24" s="58">
        <v>457.23159262063922</v>
      </c>
      <c r="T24" s="58">
        <v>488.16043648011134</v>
      </c>
      <c r="U24" s="57">
        <v>23.206922424438982</v>
      </c>
      <c r="V24" s="58">
        <v>19.031045719015271</v>
      </c>
      <c r="W24" s="58">
        <v>15.465364204278373</v>
      </c>
      <c r="X24" s="58">
        <v>16.97138356740831</v>
      </c>
      <c r="Y24" s="58">
        <v>20.276331438650278</v>
      </c>
      <c r="Z24" s="58">
        <v>32.794487686666145</v>
      </c>
      <c r="AA24" s="58">
        <v>65.19377523425473</v>
      </c>
      <c r="AB24" s="58">
        <v>77.475037807583462</v>
      </c>
      <c r="AC24" s="58">
        <v>59.562628399305012</v>
      </c>
      <c r="AD24" s="58"/>
      <c r="AE24" s="58"/>
      <c r="AF24" s="58">
        <v>42.953171323948887</v>
      </c>
      <c r="AG24" s="58">
        <v>48.906127468572073</v>
      </c>
      <c r="AH24" s="58">
        <v>68.459208815820745</v>
      </c>
      <c r="AI24" s="58">
        <v>100.1874213087616</v>
      </c>
      <c r="AJ24" s="57">
        <v>327.99136218339277</v>
      </c>
      <c r="AK24" s="58">
        <v>390.06687035332681</v>
      </c>
      <c r="AL24" s="58">
        <v>394.16353624747086</v>
      </c>
      <c r="AM24" s="58">
        <v>363.81830001134978</v>
      </c>
      <c r="AN24" s="58">
        <v>374.85291959277754</v>
      </c>
      <c r="AO24" s="58">
        <v>402.23071466504808</v>
      </c>
      <c r="AP24" s="58">
        <v>465.20671410640222</v>
      </c>
      <c r="AQ24" s="58">
        <v>404.0595915987314</v>
      </c>
      <c r="AR24" s="58">
        <v>380.83760629870898</v>
      </c>
      <c r="AS24" s="58"/>
      <c r="AT24" s="58"/>
      <c r="AU24" s="58">
        <v>365.57090364247659</v>
      </c>
      <c r="AV24" s="58">
        <v>534.88199228722237</v>
      </c>
      <c r="AW24" s="58">
        <v>525.69080143645988</v>
      </c>
      <c r="AX24" s="58">
        <v>588.34785778887283</v>
      </c>
      <c r="AY24" s="184">
        <v>18.925958219358584</v>
      </c>
      <c r="AZ24" s="178">
        <v>1.0502470744139902</v>
      </c>
      <c r="BA24" s="178">
        <v>-7.6986411592038229</v>
      </c>
      <c r="BB24" s="178">
        <v>5.7427302890997733</v>
      </c>
      <c r="BC24" s="178">
        <v>8.7836721997663236</v>
      </c>
      <c r="BD24" s="178">
        <f t="shared" si="0"/>
        <v>15.656685863434493</v>
      </c>
      <c r="BE24" s="177">
        <v>-13.139705412571168</v>
      </c>
      <c r="BF24" s="177">
        <v>-5.7471684332849655</v>
      </c>
      <c r="BG24" s="177">
        <v>46.314158746706411</v>
      </c>
      <c r="BH24" s="177">
        <v>-1.7183586255091199</v>
      </c>
      <c r="BI24" s="31">
        <v>11.918994241710411</v>
      </c>
      <c r="BJ24" s="60"/>
      <c r="BK24" s="54" t="s">
        <v>52</v>
      </c>
      <c r="BL24" s="64"/>
      <c r="BM24" s="65"/>
      <c r="BN24" s="133" t="s">
        <v>29</v>
      </c>
      <c r="BO24" s="57">
        <v>3.141763436854951</v>
      </c>
      <c r="BP24" s="58">
        <v>3.1922170873131903</v>
      </c>
      <c r="BQ24" s="58">
        <v>2.798118301448457</v>
      </c>
      <c r="BR24" s="58">
        <v>3.2475445809214465</v>
      </c>
      <c r="BS24" s="58">
        <v>2.2779361820094763</v>
      </c>
      <c r="BT24" s="58">
        <v>6.5960950921535471</v>
      </c>
      <c r="BU24" s="58">
        <v>7.654708618320246</v>
      </c>
      <c r="BV24" s="58">
        <v>9.4786600172296378</v>
      </c>
      <c r="BW24" s="58">
        <v>10.181328333146418</v>
      </c>
      <c r="BX24" s="58"/>
      <c r="BY24" s="58"/>
      <c r="BZ24" s="58">
        <v>12.993210107727762</v>
      </c>
      <c r="CA24" s="58">
        <v>26.688486646661982</v>
      </c>
      <c r="CB24" s="58">
        <v>22.64530492702967</v>
      </c>
      <c r="CC24" s="59">
        <v>22.92145102684616</v>
      </c>
      <c r="CD24" s="58">
        <v>127.74471930757039</v>
      </c>
      <c r="CE24" s="58">
        <v>173.862975059142</v>
      </c>
      <c r="CF24" s="58">
        <v>174.00668188315433</v>
      </c>
      <c r="CG24" s="37">
        <v>160.63217443881331</v>
      </c>
      <c r="CH24" s="37">
        <v>186.00595420765987</v>
      </c>
      <c r="CI24" s="58">
        <v>197.43138062700794</v>
      </c>
      <c r="CJ24" s="58">
        <v>235.80349537853405</v>
      </c>
      <c r="CK24" s="58">
        <v>168.63417271366887</v>
      </c>
      <c r="CL24" s="58">
        <v>182.83591860218635</v>
      </c>
      <c r="CM24" s="58"/>
      <c r="CN24" s="58"/>
      <c r="CO24" s="58">
        <v>134.74731036842348</v>
      </c>
      <c r="CP24" s="58">
        <v>167.51534447466599</v>
      </c>
      <c r="CQ24" s="58">
        <v>167.89616762595185</v>
      </c>
      <c r="CR24" s="58">
        <v>184.539035355013</v>
      </c>
      <c r="CS24" s="57">
        <v>80.545452494372782</v>
      </c>
      <c r="CT24" s="58">
        <v>102.71501572547417</v>
      </c>
      <c r="CU24" s="58">
        <v>119.94540455373252</v>
      </c>
      <c r="CV24" s="58">
        <v>115.26767638964003</v>
      </c>
      <c r="CW24" s="58">
        <v>123.52386064202743</v>
      </c>
      <c r="CX24" s="58">
        <v>123.07469131376517</v>
      </c>
      <c r="CY24" s="58">
        <v>135.44458170665652</v>
      </c>
      <c r="CZ24" s="58">
        <v>125.89921797537484</v>
      </c>
      <c r="DA24" s="58">
        <v>114.83441526133282</v>
      </c>
      <c r="DB24" s="58"/>
      <c r="DC24" s="58"/>
      <c r="DD24" s="58">
        <v>100.72514187259868</v>
      </c>
      <c r="DE24" s="58">
        <v>140.04963126155448</v>
      </c>
      <c r="DF24" s="58">
        <v>154.11544459079892</v>
      </c>
      <c r="DG24" s="59">
        <v>157.64067581700706</v>
      </c>
      <c r="DH24" s="64" t="s">
        <v>52</v>
      </c>
      <c r="DI24" s="64"/>
      <c r="DJ24" s="65"/>
      <c r="DK24" s="133" t="s">
        <v>29</v>
      </c>
      <c r="DL24" s="57">
        <v>5.1477930992394949</v>
      </c>
      <c r="DM24" s="58">
        <v>3.8815151917951143</v>
      </c>
      <c r="DN24" s="58">
        <v>3.4485369607889651</v>
      </c>
      <c r="DO24" s="58">
        <v>7.1477337432165973</v>
      </c>
      <c r="DP24" s="58">
        <v>5.5713387334681395</v>
      </c>
      <c r="DQ24" s="58">
        <v>8.3192030275422812</v>
      </c>
      <c r="DR24" s="58">
        <v>9.6195395708648679</v>
      </c>
      <c r="DS24" s="58">
        <v>10.430781132464293</v>
      </c>
      <c r="DT24" s="58">
        <v>11.919188960493006</v>
      </c>
      <c r="DU24" s="58"/>
      <c r="DV24" s="58"/>
      <c r="DW24" s="58">
        <v>10.634161892337783</v>
      </c>
      <c r="DX24" s="58">
        <v>15.911452345656452</v>
      </c>
      <c r="DY24" s="58">
        <v>18.402894799712776</v>
      </c>
      <c r="DZ24" s="58">
        <v>19.206698270053685</v>
      </c>
      <c r="EA24" s="57">
        <v>21.219055441556296</v>
      </c>
      <c r="EB24" s="58">
        <v>21.094425892669246</v>
      </c>
      <c r="EC24" s="58">
        <v>13.692456319457843</v>
      </c>
      <c r="ED24" s="58">
        <v>12.903744649955396</v>
      </c>
      <c r="EE24" s="58">
        <v>15.325338896780863</v>
      </c>
      <c r="EF24" s="58">
        <v>13.603081272302664</v>
      </c>
      <c r="EG24" s="58">
        <v>15.835068502332907</v>
      </c>
      <c r="EH24" s="58">
        <v>14.543763377947929</v>
      </c>
      <c r="EI24" s="58">
        <v>10.223693125963704</v>
      </c>
      <c r="EJ24" s="58"/>
      <c r="EK24" s="58"/>
      <c r="EL24" s="58">
        <v>9.1652510235541289</v>
      </c>
      <c r="EM24" s="58">
        <v>26.543686677209429</v>
      </c>
      <c r="EN24" s="58">
        <v>22.898683993597476</v>
      </c>
      <c r="EO24" s="58">
        <v>23.265216142412136</v>
      </c>
      <c r="EP24" s="57">
        <v>30.567689311452998</v>
      </c>
      <c r="EQ24" s="58">
        <v>41.305167150722177</v>
      </c>
      <c r="ER24" s="58">
        <v>38.03013930772309</v>
      </c>
      <c r="ES24" s="58">
        <v>12.376085445131169</v>
      </c>
      <c r="ET24" s="58">
        <v>-11.029943898187147</v>
      </c>
      <c r="EU24" s="58">
        <v>-2.8708495920904102</v>
      </c>
      <c r="EV24" s="58">
        <v>1.5044255826493131</v>
      </c>
      <c r="EW24" s="58">
        <v>9.6419229933975679</v>
      </c>
      <c r="EX24" s="58">
        <v>4.5916385970400286</v>
      </c>
      <c r="EY24" s="58"/>
      <c r="EZ24" s="58"/>
      <c r="FA24" s="58">
        <v>18.254451072686731</v>
      </c>
      <c r="FB24" s="58">
        <v>45.938349063393417</v>
      </c>
      <c r="FC24" s="58">
        <v>38.15930312816328</v>
      </c>
      <c r="FD24" s="58">
        <v>29.971314568297828</v>
      </c>
      <c r="FE24" s="57">
        <v>2.2021298498919681</v>
      </c>
      <c r="FF24" s="58">
        <v>6.9041092243589723</v>
      </c>
      <c r="FG24" s="58">
        <v>10.053893782765963</v>
      </c>
      <c r="FH24" s="58">
        <v>13.052394730551176</v>
      </c>
      <c r="FI24" s="58">
        <v>17.628941999999999</v>
      </c>
      <c r="FJ24" s="58">
        <v>15.923012477862766</v>
      </c>
      <c r="FK24" s="58">
        <v>18.761341169459477</v>
      </c>
      <c r="FL24" s="58">
        <v>29.773033360299173</v>
      </c>
      <c r="FM24" s="58">
        <v>24.654129304866139</v>
      </c>
      <c r="FN24" s="58"/>
      <c r="FO24" s="58"/>
      <c r="FP24" s="58">
        <v>37.178703602359583</v>
      </c>
      <c r="FQ24" s="58">
        <v>78.259271968141789</v>
      </c>
      <c r="FR24" s="58">
        <v>85.538630465000423</v>
      </c>
      <c r="FS24" s="59">
        <v>136.68377026954269</v>
      </c>
      <c r="FT24" s="64" t="s">
        <v>52</v>
      </c>
      <c r="FU24" s="64"/>
      <c r="FV24" s="65"/>
      <c r="FW24" s="61" t="s">
        <v>29</v>
      </c>
      <c r="FX24" s="57">
        <v>93.13824165314638</v>
      </c>
      <c r="FY24" s="58">
        <v>82.298127364369236</v>
      </c>
      <c r="FZ24" s="58">
        <v>73.666981406911717</v>
      </c>
      <c r="GA24" s="58">
        <v>39.19094603312066</v>
      </c>
      <c r="GB24" s="58">
        <v>35.549492829018931</v>
      </c>
      <c r="GC24" s="58">
        <v>40.154100446504088</v>
      </c>
      <c r="GD24" s="58">
        <v>40.583553577584844</v>
      </c>
      <c r="GE24" s="58">
        <v>35.658040028349099</v>
      </c>
      <c r="GF24" s="58">
        <v>21.597294113680622</v>
      </c>
      <c r="GG24" s="58"/>
      <c r="GH24" s="58"/>
      <c r="GI24" s="58">
        <v>41.872673702788461</v>
      </c>
      <c r="GJ24" s="58">
        <v>33.975769849938843</v>
      </c>
      <c r="GK24" s="58">
        <v>16.034371906205806</v>
      </c>
      <c r="GL24" s="58">
        <v>14.119696339700054</v>
      </c>
      <c r="GM24" s="57">
        <v>327.99136218339277</v>
      </c>
      <c r="GN24" s="58">
        <v>390.06687035332681</v>
      </c>
      <c r="GO24" s="58">
        <v>394.16353624747086</v>
      </c>
      <c r="GP24" s="58">
        <v>363.81830001134978</v>
      </c>
      <c r="GQ24" s="58">
        <v>374.85291959277754</v>
      </c>
      <c r="GR24" s="58">
        <v>402.23071466504808</v>
      </c>
      <c r="GS24" s="58">
        <v>465.20671410640222</v>
      </c>
      <c r="GT24" s="58">
        <v>404.0595915987314</v>
      </c>
      <c r="GU24" s="58">
        <v>380.83760629870898</v>
      </c>
      <c r="GV24" s="58"/>
      <c r="GW24" s="58"/>
      <c r="GX24" s="58">
        <v>365.57090364247659</v>
      </c>
      <c r="GY24" s="58">
        <v>534.88199228722237</v>
      </c>
      <c r="GZ24" s="58">
        <v>525.69080143645988</v>
      </c>
      <c r="HA24" s="59">
        <v>588.34785778887283</v>
      </c>
    </row>
    <row r="25" spans="1:209" ht="6.75" customHeight="1" x14ac:dyDescent="0.2">
      <c r="B25" s="21"/>
      <c r="C25" s="29"/>
      <c r="D25" s="68"/>
      <c r="E25" s="15"/>
      <c r="F25" s="46"/>
      <c r="G25" s="22" t="s">
        <v>83</v>
      </c>
      <c r="H25" s="22" t="s">
        <v>83</v>
      </c>
      <c r="I25" s="22" t="s">
        <v>83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46"/>
      <c r="V25" s="22" t="s">
        <v>83</v>
      </c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46"/>
      <c r="AK25" s="22" t="s">
        <v>83</v>
      </c>
      <c r="AL25" s="22" t="s">
        <v>83</v>
      </c>
      <c r="AM25" s="22" t="s">
        <v>83</v>
      </c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183"/>
      <c r="AZ25" s="22"/>
      <c r="BA25" s="41"/>
      <c r="BB25" s="41"/>
      <c r="BC25" s="41"/>
      <c r="BD25" s="41"/>
      <c r="BE25" s="41"/>
      <c r="BF25" s="41"/>
      <c r="BG25" s="41"/>
      <c r="BH25" s="41"/>
      <c r="BI25" s="42"/>
      <c r="BJ25" s="5"/>
      <c r="BK25" s="21"/>
      <c r="BL25" s="29"/>
      <c r="BM25" s="68"/>
      <c r="BN25" s="131"/>
      <c r="BO25" s="46"/>
      <c r="BP25" s="22" t="s">
        <v>83</v>
      </c>
      <c r="BQ25" s="22" t="s">
        <v>83</v>
      </c>
      <c r="BR25" s="22" t="s">
        <v>83</v>
      </c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3"/>
      <c r="CD25" s="22"/>
      <c r="CE25" s="22" t="s">
        <v>83</v>
      </c>
      <c r="CF25" s="22" t="s">
        <v>83</v>
      </c>
      <c r="CG25" s="37" t="s">
        <v>83</v>
      </c>
      <c r="CH25" s="37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6"/>
      <c r="CT25" s="22" t="s">
        <v>83</v>
      </c>
      <c r="CU25" s="22" t="s">
        <v>83</v>
      </c>
      <c r="CV25" s="22" t="s">
        <v>83</v>
      </c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3"/>
      <c r="DH25" s="33"/>
      <c r="DI25" s="29"/>
      <c r="DJ25" s="68"/>
      <c r="DK25" s="131"/>
      <c r="DL25" s="26"/>
      <c r="DM25" s="22" t="s">
        <v>83</v>
      </c>
      <c r="DN25" s="22" t="s">
        <v>83</v>
      </c>
      <c r="DO25" s="22" t="s">
        <v>83</v>
      </c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6"/>
      <c r="EB25" s="22" t="s">
        <v>83</v>
      </c>
      <c r="EC25" s="22" t="s">
        <v>83</v>
      </c>
      <c r="ED25" s="22" t="s">
        <v>83</v>
      </c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6"/>
      <c r="EQ25" s="22" t="s">
        <v>83</v>
      </c>
      <c r="ER25" s="22" t="s">
        <v>83</v>
      </c>
      <c r="ES25" s="22" t="s">
        <v>83</v>
      </c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6"/>
      <c r="FF25" s="22" t="s">
        <v>83</v>
      </c>
      <c r="FG25" s="22" t="s">
        <v>83</v>
      </c>
      <c r="FH25" s="22" t="s">
        <v>83</v>
      </c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3"/>
      <c r="FT25" s="33"/>
      <c r="FU25" s="29"/>
      <c r="FV25" s="68"/>
      <c r="FW25" s="32"/>
      <c r="FX25" s="26"/>
      <c r="FY25" s="22" t="s">
        <v>83</v>
      </c>
      <c r="FZ25" s="22" t="s">
        <v>83</v>
      </c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6"/>
      <c r="GN25" s="22" t="s">
        <v>83</v>
      </c>
      <c r="GO25" s="22" t="s">
        <v>83</v>
      </c>
      <c r="GP25" s="22" t="s">
        <v>83</v>
      </c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3"/>
    </row>
    <row r="26" spans="1:209" s="8" customFormat="1" ht="11.25" customHeight="1" x14ac:dyDescent="0.2">
      <c r="A26" s="1"/>
      <c r="B26" s="215" t="s">
        <v>54</v>
      </c>
      <c r="C26" s="216" t="s">
        <v>54</v>
      </c>
      <c r="D26" s="217" t="s">
        <v>54</v>
      </c>
      <c r="E26" s="35" t="s">
        <v>56</v>
      </c>
      <c r="F26" s="36">
        <v>2000</v>
      </c>
      <c r="G26" s="37">
        <v>2100</v>
      </c>
      <c r="H26" s="37">
        <v>2200</v>
      </c>
      <c r="I26" s="37">
        <v>2400</v>
      </c>
      <c r="J26" s="37">
        <v>2800</v>
      </c>
      <c r="K26" s="37">
        <v>2900</v>
      </c>
      <c r="L26" s="37">
        <v>3046.3355553390443</v>
      </c>
      <c r="M26" s="37">
        <v>3400</v>
      </c>
      <c r="N26" s="37">
        <v>3400</v>
      </c>
      <c r="O26" s="37"/>
      <c r="P26" s="37"/>
      <c r="Q26" s="37">
        <v>3400</v>
      </c>
      <c r="R26" s="37">
        <v>2800</v>
      </c>
      <c r="S26" s="37">
        <v>3300</v>
      </c>
      <c r="T26" s="37">
        <v>3700</v>
      </c>
      <c r="U26" s="36">
        <v>900</v>
      </c>
      <c r="V26" s="37">
        <v>1000</v>
      </c>
      <c r="W26" s="37">
        <v>900</v>
      </c>
      <c r="X26" s="37">
        <v>1100</v>
      </c>
      <c r="Y26" s="37">
        <v>1300</v>
      </c>
      <c r="Z26" s="37">
        <v>1400</v>
      </c>
      <c r="AA26" s="37">
        <v>1600</v>
      </c>
      <c r="AB26" s="37">
        <v>1600</v>
      </c>
      <c r="AC26" s="37">
        <v>1600</v>
      </c>
      <c r="AD26" s="37"/>
      <c r="AE26" s="37"/>
      <c r="AF26" s="37">
        <v>1700</v>
      </c>
      <c r="AG26" s="37">
        <v>1700</v>
      </c>
      <c r="AH26" s="37">
        <v>1200</v>
      </c>
      <c r="AI26" s="37">
        <v>1500</v>
      </c>
      <c r="AJ26" s="36">
        <v>1800</v>
      </c>
      <c r="AK26" s="37">
        <v>2000</v>
      </c>
      <c r="AL26" s="37">
        <v>2000</v>
      </c>
      <c r="AM26" s="37">
        <v>2200</v>
      </c>
      <c r="AN26" s="37">
        <v>2500</v>
      </c>
      <c r="AO26" s="37">
        <v>2600</v>
      </c>
      <c r="AP26" s="37">
        <v>2700</v>
      </c>
      <c r="AQ26" s="37">
        <v>3100</v>
      </c>
      <c r="AR26" s="37">
        <v>3100</v>
      </c>
      <c r="AS26" s="37"/>
      <c r="AT26" s="37"/>
      <c r="AU26" s="37">
        <v>3200</v>
      </c>
      <c r="AV26" s="37">
        <v>2600</v>
      </c>
      <c r="AW26" s="37">
        <v>2900</v>
      </c>
      <c r="AX26" s="37">
        <v>3300</v>
      </c>
      <c r="AY26" s="184">
        <v>11.111111111111116</v>
      </c>
      <c r="AZ26" s="178">
        <v>0</v>
      </c>
      <c r="BA26" s="178">
        <v>10.000000000000009</v>
      </c>
      <c r="BB26" s="178">
        <v>13.636363636363647</v>
      </c>
      <c r="BC26" s="178">
        <v>0</v>
      </c>
      <c r="BD26" s="178">
        <f t="shared" si="0"/>
        <v>3.8461538461538547</v>
      </c>
      <c r="BE26" s="177">
        <v>14.814814814814813</v>
      </c>
      <c r="BF26" s="177">
        <v>0</v>
      </c>
      <c r="BG26" s="177">
        <v>-18.75</v>
      </c>
      <c r="BH26" s="177">
        <v>11.538461538461542</v>
      </c>
      <c r="BI26" s="31">
        <v>13.793103448275868</v>
      </c>
      <c r="BJ26" s="39"/>
      <c r="BK26" s="215" t="s">
        <v>54</v>
      </c>
      <c r="BL26" s="216" t="s">
        <v>54</v>
      </c>
      <c r="BM26" s="217" t="s">
        <v>54</v>
      </c>
      <c r="BN26" s="132" t="s">
        <v>56</v>
      </c>
      <c r="BO26" s="36">
        <v>1500</v>
      </c>
      <c r="BP26" s="37">
        <v>1600</v>
      </c>
      <c r="BQ26" s="37">
        <v>1300</v>
      </c>
      <c r="BR26" s="37">
        <v>1400</v>
      </c>
      <c r="BS26" s="37">
        <v>1600</v>
      </c>
      <c r="BT26" s="37">
        <v>1600</v>
      </c>
      <c r="BU26" s="37">
        <v>1800</v>
      </c>
      <c r="BV26" s="37">
        <v>2200</v>
      </c>
      <c r="BW26" s="37">
        <v>2100</v>
      </c>
      <c r="BX26" s="37"/>
      <c r="BY26" s="37"/>
      <c r="BZ26" s="37">
        <v>2200</v>
      </c>
      <c r="CA26" s="37">
        <v>2100</v>
      </c>
      <c r="CB26" s="37">
        <v>2700</v>
      </c>
      <c r="CC26" s="38">
        <v>2700</v>
      </c>
      <c r="CD26" s="37">
        <v>1600</v>
      </c>
      <c r="CE26" s="37">
        <v>2200</v>
      </c>
      <c r="CF26" s="37">
        <v>2200</v>
      </c>
      <c r="CG26" s="37">
        <v>2200</v>
      </c>
      <c r="CH26" s="37">
        <v>2200</v>
      </c>
      <c r="CI26" s="37">
        <v>2200</v>
      </c>
      <c r="CJ26" s="37">
        <v>2400</v>
      </c>
      <c r="CK26" s="37">
        <v>2700</v>
      </c>
      <c r="CL26" s="37">
        <v>2800</v>
      </c>
      <c r="CM26" s="37"/>
      <c r="CN26" s="37"/>
      <c r="CO26" s="37">
        <v>2900</v>
      </c>
      <c r="CP26" s="37">
        <v>2400</v>
      </c>
      <c r="CQ26" s="37">
        <v>2600</v>
      </c>
      <c r="CR26" s="37">
        <v>2900</v>
      </c>
      <c r="CS26" s="36">
        <v>1700</v>
      </c>
      <c r="CT26" s="37">
        <v>1700</v>
      </c>
      <c r="CU26" s="37">
        <v>1700</v>
      </c>
      <c r="CV26" s="37">
        <v>1800</v>
      </c>
      <c r="CW26" s="37">
        <v>2000</v>
      </c>
      <c r="CX26" s="37">
        <v>2100</v>
      </c>
      <c r="CY26" s="37">
        <v>2100</v>
      </c>
      <c r="CZ26" s="37">
        <v>2500</v>
      </c>
      <c r="DA26" s="37">
        <v>2500</v>
      </c>
      <c r="DB26" s="37"/>
      <c r="DC26" s="37"/>
      <c r="DD26" s="37">
        <v>2700</v>
      </c>
      <c r="DE26" s="37">
        <v>2400</v>
      </c>
      <c r="DF26" s="37">
        <v>2700</v>
      </c>
      <c r="DG26" s="38">
        <v>2900</v>
      </c>
      <c r="DH26" s="216" t="s">
        <v>54</v>
      </c>
      <c r="DI26" s="216" t="s">
        <v>54</v>
      </c>
      <c r="DJ26" s="217" t="s">
        <v>54</v>
      </c>
      <c r="DK26" s="132" t="s">
        <v>56</v>
      </c>
      <c r="DL26" s="36">
        <v>2000</v>
      </c>
      <c r="DM26" s="37">
        <v>2800</v>
      </c>
      <c r="DN26" s="37">
        <v>2400</v>
      </c>
      <c r="DO26" s="37">
        <v>3500</v>
      </c>
      <c r="DP26" s="37">
        <v>3800</v>
      </c>
      <c r="DQ26" s="37">
        <v>4000</v>
      </c>
      <c r="DR26" s="37">
        <v>4700</v>
      </c>
      <c r="DS26" s="37">
        <v>4400</v>
      </c>
      <c r="DT26" s="37">
        <v>5000</v>
      </c>
      <c r="DU26" s="37"/>
      <c r="DV26" s="37"/>
      <c r="DW26" s="37">
        <v>6500</v>
      </c>
      <c r="DX26" s="37">
        <v>4700</v>
      </c>
      <c r="DY26" s="37">
        <v>4900</v>
      </c>
      <c r="DZ26" s="37">
        <v>5400</v>
      </c>
      <c r="EA26" s="36">
        <v>1400</v>
      </c>
      <c r="EB26" s="37">
        <v>1500</v>
      </c>
      <c r="EC26" s="37">
        <v>1700</v>
      </c>
      <c r="ED26" s="37">
        <v>1700</v>
      </c>
      <c r="EE26" s="37">
        <v>2000</v>
      </c>
      <c r="EF26" s="37">
        <v>2000</v>
      </c>
      <c r="EG26" s="37">
        <v>2000</v>
      </c>
      <c r="EH26" s="37">
        <v>2100</v>
      </c>
      <c r="EI26" s="37">
        <v>2100</v>
      </c>
      <c r="EJ26" s="37"/>
      <c r="EK26" s="37"/>
      <c r="EL26" s="37">
        <v>2400</v>
      </c>
      <c r="EM26" s="37">
        <v>1800</v>
      </c>
      <c r="EN26" s="37">
        <v>2400</v>
      </c>
      <c r="EO26" s="37">
        <v>2200</v>
      </c>
      <c r="EP26" s="36">
        <v>4700</v>
      </c>
      <c r="EQ26" s="37">
        <v>4900</v>
      </c>
      <c r="ER26" s="37">
        <v>5500</v>
      </c>
      <c r="ES26" s="37">
        <v>8100</v>
      </c>
      <c r="ET26" s="37">
        <v>9300</v>
      </c>
      <c r="EU26" s="37">
        <v>8800</v>
      </c>
      <c r="EV26" s="37">
        <v>8700</v>
      </c>
      <c r="EW26" s="37">
        <v>10100</v>
      </c>
      <c r="EX26" s="37">
        <v>7600</v>
      </c>
      <c r="EY26" s="37"/>
      <c r="EZ26" s="37"/>
      <c r="FA26" s="37">
        <v>7600</v>
      </c>
      <c r="FB26" s="37">
        <v>4700</v>
      </c>
      <c r="FC26" s="37">
        <v>4000</v>
      </c>
      <c r="FD26" s="37">
        <v>3900</v>
      </c>
      <c r="FE26" s="36">
        <v>5200</v>
      </c>
      <c r="FF26" s="37">
        <v>10000</v>
      </c>
      <c r="FG26" s="37">
        <v>10500</v>
      </c>
      <c r="FH26" s="37">
        <v>10700</v>
      </c>
      <c r="FI26" s="37">
        <v>13300</v>
      </c>
      <c r="FJ26" s="37">
        <v>13700</v>
      </c>
      <c r="FK26" s="37">
        <v>14400</v>
      </c>
      <c r="FL26" s="37">
        <v>12300</v>
      </c>
      <c r="FM26" s="37">
        <v>16300</v>
      </c>
      <c r="FN26" s="37"/>
      <c r="FO26" s="37"/>
      <c r="FP26" s="37">
        <v>7800</v>
      </c>
      <c r="FQ26" s="37">
        <v>7200</v>
      </c>
      <c r="FR26" s="37">
        <v>12900</v>
      </c>
      <c r="FS26" s="38">
        <v>14800</v>
      </c>
      <c r="FT26" s="216" t="s">
        <v>54</v>
      </c>
      <c r="FU26" s="216" t="s">
        <v>54</v>
      </c>
      <c r="FV26" s="217" t="s">
        <v>54</v>
      </c>
      <c r="FW26" s="40" t="s">
        <v>56</v>
      </c>
      <c r="FX26" s="36">
        <v>2000</v>
      </c>
      <c r="FY26" s="37">
        <v>1900</v>
      </c>
      <c r="FZ26" s="37">
        <v>2200</v>
      </c>
      <c r="GA26" s="37">
        <v>2000</v>
      </c>
      <c r="GB26" s="37">
        <v>2900</v>
      </c>
      <c r="GC26" s="37">
        <v>2900</v>
      </c>
      <c r="GD26" s="37">
        <v>3300</v>
      </c>
      <c r="GE26" s="37">
        <v>3400</v>
      </c>
      <c r="GF26" s="37">
        <v>3500</v>
      </c>
      <c r="GG26" s="37"/>
      <c r="GH26" s="37"/>
      <c r="GI26" s="37">
        <v>3100</v>
      </c>
      <c r="GJ26" s="37">
        <v>2500</v>
      </c>
      <c r="GK26" s="37">
        <v>2300</v>
      </c>
      <c r="GL26" s="37">
        <v>3200</v>
      </c>
      <c r="GM26" s="36">
        <v>1800</v>
      </c>
      <c r="GN26" s="37">
        <v>2000</v>
      </c>
      <c r="GO26" s="37">
        <v>2000</v>
      </c>
      <c r="GP26" s="37">
        <v>2200</v>
      </c>
      <c r="GQ26" s="37">
        <v>2500</v>
      </c>
      <c r="GR26" s="37">
        <v>2600</v>
      </c>
      <c r="GS26" s="37">
        <v>2700</v>
      </c>
      <c r="GT26" s="37">
        <v>3100</v>
      </c>
      <c r="GU26" s="37">
        <v>3100</v>
      </c>
      <c r="GV26" s="37"/>
      <c r="GW26" s="37"/>
      <c r="GX26" s="37">
        <v>3200</v>
      </c>
      <c r="GY26" s="37">
        <v>2600</v>
      </c>
      <c r="GZ26" s="37">
        <v>2900</v>
      </c>
      <c r="HA26" s="38">
        <v>3300</v>
      </c>
    </row>
    <row r="27" spans="1:209" ht="6.75" customHeight="1" x14ac:dyDescent="0.2">
      <c r="B27" s="28"/>
      <c r="C27" s="29"/>
      <c r="D27" s="68"/>
      <c r="E27" s="35"/>
      <c r="F27" s="46"/>
      <c r="G27" s="37" t="s">
        <v>83</v>
      </c>
      <c r="H27" s="37" t="s">
        <v>83</v>
      </c>
      <c r="I27" s="37" t="s">
        <v>83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46"/>
      <c r="V27" s="37" t="s">
        <v>83</v>
      </c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6"/>
      <c r="AK27" s="37" t="s">
        <v>83</v>
      </c>
      <c r="AL27" s="37" t="s">
        <v>83</v>
      </c>
      <c r="AM27" s="37" t="s">
        <v>83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183"/>
      <c r="AZ27" s="37"/>
      <c r="BA27" s="179"/>
      <c r="BB27" s="179"/>
      <c r="BC27" s="179"/>
      <c r="BD27" s="179"/>
      <c r="BE27" s="179"/>
      <c r="BF27" s="179"/>
      <c r="BG27" s="179"/>
      <c r="BH27" s="179"/>
      <c r="BI27" s="69"/>
      <c r="BJ27" s="5"/>
      <c r="BK27" s="28"/>
      <c r="BL27" s="29"/>
      <c r="BM27" s="68"/>
      <c r="BN27" s="131"/>
      <c r="BO27" s="46"/>
      <c r="BP27" s="37" t="s">
        <v>83</v>
      </c>
      <c r="BQ27" s="22" t="s">
        <v>83</v>
      </c>
      <c r="BR27" s="22" t="s">
        <v>83</v>
      </c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3"/>
      <c r="CD27" s="22"/>
      <c r="CE27" s="37" t="s">
        <v>83</v>
      </c>
      <c r="CF27" s="22" t="s">
        <v>83</v>
      </c>
      <c r="CG27" s="22" t="s">
        <v>83</v>
      </c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6"/>
      <c r="CT27" s="37" t="s">
        <v>83</v>
      </c>
      <c r="CU27" s="22" t="s">
        <v>83</v>
      </c>
      <c r="CV27" s="22" t="s">
        <v>83</v>
      </c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3"/>
      <c r="DH27" s="29"/>
      <c r="DI27" s="29"/>
      <c r="DJ27" s="68"/>
      <c r="DK27" s="131"/>
      <c r="DL27" s="26"/>
      <c r="DM27" s="37" t="s">
        <v>83</v>
      </c>
      <c r="DN27" s="22" t="s">
        <v>83</v>
      </c>
      <c r="DO27" s="22" t="s">
        <v>83</v>
      </c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6"/>
      <c r="EB27" s="37" t="s">
        <v>83</v>
      </c>
      <c r="EC27" s="22" t="s">
        <v>83</v>
      </c>
      <c r="ED27" s="22" t="s">
        <v>83</v>
      </c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6"/>
      <c r="EQ27" s="37" t="s">
        <v>83</v>
      </c>
      <c r="ER27" s="22" t="s">
        <v>83</v>
      </c>
      <c r="ES27" s="22" t="s">
        <v>83</v>
      </c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6"/>
      <c r="FF27" s="37" t="s">
        <v>83</v>
      </c>
      <c r="FG27" s="22" t="s">
        <v>83</v>
      </c>
      <c r="FH27" s="22" t="s">
        <v>83</v>
      </c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3"/>
      <c r="FT27" s="29"/>
      <c r="FU27" s="29"/>
      <c r="FV27" s="68"/>
      <c r="FW27" s="32"/>
      <c r="FX27" s="26"/>
      <c r="FY27" s="37" t="s">
        <v>83</v>
      </c>
      <c r="FZ27" s="22" t="s">
        <v>83</v>
      </c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6"/>
      <c r="GN27" s="37" t="s">
        <v>83</v>
      </c>
      <c r="GO27" s="22" t="s">
        <v>83</v>
      </c>
      <c r="GP27" s="22" t="s">
        <v>83</v>
      </c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3"/>
    </row>
    <row r="28" spans="1:209" s="8" customFormat="1" ht="11.25" customHeight="1" x14ac:dyDescent="0.2">
      <c r="A28" s="1"/>
      <c r="B28" s="70" t="s">
        <v>57</v>
      </c>
      <c r="C28" s="71"/>
      <c r="D28" s="72"/>
      <c r="E28" s="73" t="s">
        <v>29</v>
      </c>
      <c r="F28" s="74">
        <v>37.508553741320739</v>
      </c>
      <c r="G28" s="75">
        <v>27.236035438445953</v>
      </c>
      <c r="H28" s="75">
        <v>52.160934133419204</v>
      </c>
      <c r="I28" s="75">
        <v>74.206119575175862</v>
      </c>
      <c r="J28" s="75">
        <v>76.489110872362147</v>
      </c>
      <c r="K28" s="75">
        <v>62.40679236613127</v>
      </c>
      <c r="L28" s="75">
        <v>45.720652587083073</v>
      </c>
      <c r="M28" s="75">
        <v>66.867173805313897</v>
      </c>
      <c r="N28" s="75">
        <v>24.398624218895481</v>
      </c>
      <c r="O28" s="75"/>
      <c r="P28" s="75"/>
      <c r="Q28" s="75">
        <v>19.800109595873693</v>
      </c>
      <c r="R28" s="75">
        <v>10.777242539100119</v>
      </c>
      <c r="S28" s="75">
        <v>12.992710156353024</v>
      </c>
      <c r="T28" s="75">
        <v>28.136601146676039</v>
      </c>
      <c r="U28" s="74">
        <v>8.3416680089703483</v>
      </c>
      <c r="V28" s="75">
        <v>11.46553908219891</v>
      </c>
      <c r="W28" s="75">
        <v>8.6911870828946363</v>
      </c>
      <c r="X28" s="75">
        <v>2.3811166198416651</v>
      </c>
      <c r="Y28" s="75">
        <v>4.1626026876145099</v>
      </c>
      <c r="Z28" s="75">
        <v>4.8930122137048837</v>
      </c>
      <c r="AA28" s="75">
        <v>3.1791284363393726</v>
      </c>
      <c r="AB28" s="75">
        <v>3.5644885455517543</v>
      </c>
      <c r="AC28" s="75">
        <v>2.6485448322292573</v>
      </c>
      <c r="AD28" s="75"/>
      <c r="AE28" s="75"/>
      <c r="AF28" s="75">
        <v>2.1356916851932821</v>
      </c>
      <c r="AG28" s="75">
        <v>3.9940216328120437</v>
      </c>
      <c r="AH28" s="75">
        <v>3.146965868208691</v>
      </c>
      <c r="AI28" s="75">
        <v>4.5343754121405411</v>
      </c>
      <c r="AJ28" s="74">
        <v>45.850221750291084</v>
      </c>
      <c r="AK28" s="75">
        <v>38.701574520644868</v>
      </c>
      <c r="AL28" s="75">
        <v>60.852121216313847</v>
      </c>
      <c r="AM28" s="75">
        <v>76.587236195017525</v>
      </c>
      <c r="AN28" s="75">
        <v>80.65171355997667</v>
      </c>
      <c r="AO28" s="75">
        <v>67.347548065394108</v>
      </c>
      <c r="AP28" s="75">
        <v>48.899781023422442</v>
      </c>
      <c r="AQ28" s="75">
        <v>70.431662350865665</v>
      </c>
      <c r="AR28" s="75">
        <v>27.04716905112474</v>
      </c>
      <c r="AS28" s="75"/>
      <c r="AT28" s="75"/>
      <c r="AU28" s="75">
        <v>21.935801281066972</v>
      </c>
      <c r="AV28" s="75">
        <v>14.77126417191216</v>
      </c>
      <c r="AW28" s="75">
        <v>16.139676024561712</v>
      </c>
      <c r="AX28" s="75">
        <v>32.670976558816584</v>
      </c>
      <c r="AY28" s="185">
        <v>-15.591303502476151</v>
      </c>
      <c r="AZ28" s="77">
        <v>57.234226178196046</v>
      </c>
      <c r="BA28" s="77">
        <v>25.857956410047468</v>
      </c>
      <c r="BB28" s="77">
        <v>4.9172967603015483</v>
      </c>
      <c r="BC28" s="77">
        <v>-17.315498498982528</v>
      </c>
      <c r="BD28" s="77">
        <f t="shared" si="0"/>
        <v>-27.39189112580458</v>
      </c>
      <c r="BE28" s="123">
        <v>44.032674332692203</v>
      </c>
      <c r="BF28" s="123">
        <v>-61.597997053675527</v>
      </c>
      <c r="BG28" s="123">
        <v>-32.661387734846969</v>
      </c>
      <c r="BH28" s="123">
        <v>9.2640131320081096</v>
      </c>
      <c r="BI28" s="104">
        <v>102.4264706992704</v>
      </c>
      <c r="BJ28" s="60"/>
      <c r="BK28" s="70" t="s">
        <v>57</v>
      </c>
      <c r="BL28" s="71"/>
      <c r="BM28" s="72"/>
      <c r="BN28" s="134" t="s">
        <v>29</v>
      </c>
      <c r="BO28" s="74">
        <v>2.8367253709399756</v>
      </c>
      <c r="BP28" s="75">
        <v>0.49743679944108921</v>
      </c>
      <c r="BQ28" s="75">
        <v>3.8772231968648647</v>
      </c>
      <c r="BR28" s="75">
        <v>0.28485815784776514</v>
      </c>
      <c r="BS28" s="75">
        <v>1.6504916441061241</v>
      </c>
      <c r="BT28" s="75">
        <v>0.71285047435553417</v>
      </c>
      <c r="BU28" s="75">
        <v>0.303442297794833</v>
      </c>
      <c r="BV28" s="75">
        <v>36.013308212934355</v>
      </c>
      <c r="BW28" s="75">
        <v>1.9404194636497143</v>
      </c>
      <c r="BX28" s="75"/>
      <c r="BY28" s="75"/>
      <c r="BZ28" s="75">
        <v>0.70408823309903257</v>
      </c>
      <c r="CA28" s="75">
        <v>0.43410415121246593</v>
      </c>
      <c r="CB28" s="75">
        <v>0.44451780600577645</v>
      </c>
      <c r="CC28" s="76">
        <v>0.71413178350185125</v>
      </c>
      <c r="CD28" s="75">
        <v>8.1050301246064738</v>
      </c>
      <c r="CE28" s="75">
        <v>12.71089223735291</v>
      </c>
      <c r="CF28" s="75">
        <v>17.719609751072788</v>
      </c>
      <c r="CG28" s="75">
        <v>20.304338570009147</v>
      </c>
      <c r="CH28" s="75">
        <v>14.867153723954065</v>
      </c>
      <c r="CI28" s="75">
        <v>8.5226289487484888</v>
      </c>
      <c r="CJ28" s="75">
        <v>8.3979084755642113</v>
      </c>
      <c r="CK28" s="75">
        <v>5.8906701354992581</v>
      </c>
      <c r="CL28" s="75">
        <v>4.9667730709432174</v>
      </c>
      <c r="CM28" s="75"/>
      <c r="CN28" s="75"/>
      <c r="CO28" s="75">
        <v>1.5779119601211555</v>
      </c>
      <c r="CP28" s="75">
        <v>2.2677429049659081</v>
      </c>
      <c r="CQ28" s="75">
        <v>3.6536538051661469</v>
      </c>
      <c r="CR28" s="75">
        <v>9.9506258325685053</v>
      </c>
      <c r="CS28" s="74">
        <v>27.696077361759578</v>
      </c>
      <c r="CT28" s="75">
        <v>18.583654100732055</v>
      </c>
      <c r="CU28" s="75">
        <v>27.335677512076316</v>
      </c>
      <c r="CV28" s="75">
        <v>11.188134173635774</v>
      </c>
      <c r="CW28" s="75">
        <v>38.681401512028884</v>
      </c>
      <c r="CX28" s="75">
        <v>39.360709635778385</v>
      </c>
      <c r="CY28" s="75">
        <v>22.661232011464605</v>
      </c>
      <c r="CZ28" s="75">
        <v>19.348953913514926</v>
      </c>
      <c r="DA28" s="75">
        <v>5.938663925018913</v>
      </c>
      <c r="DB28" s="75"/>
      <c r="DC28" s="75"/>
      <c r="DD28" s="75">
        <v>8.2359921920529757</v>
      </c>
      <c r="DE28" s="75">
        <v>6.0798287553581822</v>
      </c>
      <c r="DF28" s="75">
        <v>7.6141162952556165</v>
      </c>
      <c r="DG28" s="76">
        <v>9.8331908827451997</v>
      </c>
      <c r="DH28" s="71" t="s">
        <v>57</v>
      </c>
      <c r="DI28" s="71"/>
      <c r="DJ28" s="72"/>
      <c r="DK28" s="134" t="s">
        <v>29</v>
      </c>
      <c r="DL28" s="74">
        <v>1.919847969563657</v>
      </c>
      <c r="DM28" s="75">
        <v>2.8615011872455902</v>
      </c>
      <c r="DN28" s="75">
        <v>2.5594312380444477</v>
      </c>
      <c r="DO28" s="75">
        <v>0.40653123647932127</v>
      </c>
      <c r="DP28" s="75">
        <v>0.54201495997239479</v>
      </c>
      <c r="DQ28" s="75">
        <v>0.93324040215481219</v>
      </c>
      <c r="DR28" s="75">
        <v>0.89592572811059912</v>
      </c>
      <c r="DS28" s="75">
        <v>0.32594825925925924</v>
      </c>
      <c r="DT28" s="75">
        <v>3.3859344506014327E-2</v>
      </c>
      <c r="DU28" s="75"/>
      <c r="DV28" s="75"/>
      <c r="DW28" s="75">
        <v>0</v>
      </c>
      <c r="DX28" s="75">
        <v>6.0000000000000001E-3</v>
      </c>
      <c r="DY28" s="75">
        <v>0.6782026865203763</v>
      </c>
      <c r="DZ28" s="75">
        <v>1.0097989744473872</v>
      </c>
      <c r="EA28" s="74">
        <v>4.031539121120729</v>
      </c>
      <c r="EB28" s="75">
        <v>3.0752654796666765</v>
      </c>
      <c r="EC28" s="75">
        <v>2.9909412180681469</v>
      </c>
      <c r="ED28" s="75">
        <v>1.4404444909144207</v>
      </c>
      <c r="EE28" s="75">
        <v>2.1337449078784516</v>
      </c>
      <c r="EF28" s="75">
        <v>7.128376415634655</v>
      </c>
      <c r="EG28" s="75">
        <v>3.8605460262245135</v>
      </c>
      <c r="EH28" s="75">
        <v>1.6810101370452397</v>
      </c>
      <c r="EI28" s="75">
        <v>0.59298464180753407</v>
      </c>
      <c r="EJ28" s="75"/>
      <c r="EK28" s="75"/>
      <c r="EL28" s="75">
        <v>0.60875434905660386</v>
      </c>
      <c r="EM28" s="75">
        <v>1.1177793817716031</v>
      </c>
      <c r="EN28" s="75">
        <v>2.4481220170377318</v>
      </c>
      <c r="EO28" s="75">
        <v>1.1245272356833338</v>
      </c>
      <c r="EP28" s="74">
        <v>0</v>
      </c>
      <c r="EQ28" s="75">
        <v>7.6425304910998096E-2</v>
      </c>
      <c r="ER28" s="75">
        <v>2.8296880915517977</v>
      </c>
      <c r="ES28" s="75">
        <v>35.470683333333326</v>
      </c>
      <c r="ET28" s="75">
        <v>20.606137643410854</v>
      </c>
      <c r="EU28" s="75">
        <v>7.3072097890661816</v>
      </c>
      <c r="EV28" s="75">
        <v>3.2264689830866811</v>
      </c>
      <c r="EW28" s="75">
        <v>2.9303750000000002</v>
      </c>
      <c r="EX28" s="75">
        <v>6.9417805384615381</v>
      </c>
      <c r="EY28" s="75"/>
      <c r="EZ28" s="75"/>
      <c r="FA28" s="75">
        <v>9.0331055714285711</v>
      </c>
      <c r="FB28" s="75">
        <v>3.3452099047619051</v>
      </c>
      <c r="FC28" s="75">
        <v>5.0826244492337164E-2</v>
      </c>
      <c r="FD28" s="75">
        <v>3.5209462446657183</v>
      </c>
      <c r="FE28" s="74">
        <v>0</v>
      </c>
      <c r="FF28" s="75">
        <v>0</v>
      </c>
      <c r="FG28" s="75">
        <v>8.103234042553191E-3</v>
      </c>
      <c r="FH28" s="75">
        <v>9.5480999999999996E-2</v>
      </c>
      <c r="FI28" s="75">
        <v>1.6149E-2</v>
      </c>
      <c r="FJ28" s="75">
        <v>1.6149E-2</v>
      </c>
      <c r="FK28" s="75">
        <v>1.6149E-2</v>
      </c>
      <c r="FL28" s="75">
        <v>0.1980915</v>
      </c>
      <c r="FM28" s="75">
        <v>0.16067100000000001</v>
      </c>
      <c r="FN28" s="75"/>
      <c r="FO28" s="75"/>
      <c r="FP28" s="75">
        <v>0.15393052631578946</v>
      </c>
      <c r="FQ28" s="75">
        <v>0.10593900000000001</v>
      </c>
      <c r="FR28" s="75">
        <v>3.5295000000000001E-3</v>
      </c>
      <c r="FS28" s="76">
        <v>4.4076293393877553</v>
      </c>
      <c r="FT28" s="71" t="s">
        <v>57</v>
      </c>
      <c r="FU28" s="71"/>
      <c r="FV28" s="72"/>
      <c r="FW28" s="78" t="s">
        <v>29</v>
      </c>
      <c r="FX28" s="74">
        <v>3.1808497718643318</v>
      </c>
      <c r="FY28" s="75">
        <v>3.8343259034521391</v>
      </c>
      <c r="FZ28" s="75">
        <v>8.9205663041891814</v>
      </c>
      <c r="GA28" s="75">
        <v>7.3967652327977609</v>
      </c>
      <c r="GB28" s="75">
        <v>2.154620168625899</v>
      </c>
      <c r="GC28" s="75">
        <v>3.3663833996560499</v>
      </c>
      <c r="GD28" s="75">
        <v>9.5381085011769979</v>
      </c>
      <c r="GE28" s="75">
        <v>4.0433051926126282</v>
      </c>
      <c r="GF28" s="75">
        <v>6.4720170667377968</v>
      </c>
      <c r="GG28" s="75"/>
      <c r="GH28" s="75"/>
      <c r="GI28" s="75">
        <v>1.6220184489928435</v>
      </c>
      <c r="GJ28" s="75">
        <v>1.4146600738421005</v>
      </c>
      <c r="GK28" s="75">
        <v>1.2467076700837303</v>
      </c>
      <c r="GL28" s="75">
        <v>2.110126265816803</v>
      </c>
      <c r="GM28" s="74">
        <v>45.850221750291084</v>
      </c>
      <c r="GN28" s="75">
        <v>38.701574520644868</v>
      </c>
      <c r="GO28" s="75">
        <v>60.852121216313847</v>
      </c>
      <c r="GP28" s="75">
        <v>76.587236195017525</v>
      </c>
      <c r="GQ28" s="75">
        <v>80.65171355997667</v>
      </c>
      <c r="GR28" s="75">
        <v>67.347548065394108</v>
      </c>
      <c r="GS28" s="75">
        <v>48.899781023422442</v>
      </c>
      <c r="GT28" s="75">
        <v>70.431662350865665</v>
      </c>
      <c r="GU28" s="75">
        <v>27.04716905112474</v>
      </c>
      <c r="GV28" s="75"/>
      <c r="GW28" s="75"/>
      <c r="GX28" s="75">
        <v>21.935801281066972</v>
      </c>
      <c r="GY28" s="75">
        <v>14.77126417191216</v>
      </c>
      <c r="GZ28" s="75">
        <v>16.139676024561712</v>
      </c>
      <c r="HA28" s="76">
        <v>32.670976558816584</v>
      </c>
    </row>
    <row r="29" spans="1:209" x14ac:dyDescent="0.2">
      <c r="A29" s="9"/>
      <c r="B29" s="1" t="s">
        <v>85</v>
      </c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9"/>
      <c r="V29" s="9"/>
      <c r="W29" s="9"/>
      <c r="X29" s="9"/>
      <c r="Y29" s="9"/>
      <c r="Z29" s="9"/>
      <c r="AA29" s="9"/>
      <c r="AB29" s="9"/>
      <c r="AC29" s="6"/>
      <c r="AD29" s="6"/>
      <c r="AE29" s="6"/>
      <c r="AF29" s="6"/>
      <c r="AG29" s="6"/>
      <c r="AH29" s="6"/>
      <c r="AI29" s="6"/>
      <c r="AJ29" s="9"/>
      <c r="AK29" s="9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9"/>
      <c r="BB29" s="9"/>
      <c r="BC29" s="9"/>
      <c r="BD29" s="9"/>
      <c r="BE29" s="9"/>
      <c r="BK29" s="1" t="s">
        <v>85</v>
      </c>
    </row>
    <row r="30" spans="1:209" x14ac:dyDescent="0.2"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AC30" s="83"/>
      <c r="AD30" s="83"/>
      <c r="AE30" s="83"/>
      <c r="AF30" s="83"/>
      <c r="AG30" s="83"/>
      <c r="AH30" s="83"/>
      <c r="AI30" s="83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CG30" s="6"/>
      <c r="CH30" s="6"/>
      <c r="CI30" s="6"/>
      <c r="CJ30" s="6"/>
      <c r="CK30" s="6"/>
      <c r="CV30" s="80"/>
      <c r="CW30" s="80"/>
      <c r="CX30" s="80"/>
      <c r="CY30" s="80"/>
      <c r="CZ30" s="80"/>
      <c r="FF30" s="84"/>
      <c r="FG30" s="84"/>
      <c r="FH30" s="84"/>
      <c r="FI30" s="84"/>
      <c r="FJ30" s="84"/>
      <c r="FK30" s="84"/>
      <c r="FL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M30" s="84"/>
      <c r="GN30" s="84"/>
      <c r="GO30" s="84"/>
      <c r="GP30" s="84"/>
      <c r="GQ30" s="84"/>
      <c r="GR30" s="84"/>
      <c r="GS30" s="84"/>
      <c r="GT30" s="84"/>
    </row>
    <row r="31" spans="1:209" ht="24" customHeight="1" x14ac:dyDescent="0.2">
      <c r="B31" s="2" t="s">
        <v>173</v>
      </c>
      <c r="C31" s="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1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F31" s="8"/>
      <c r="BG31" s="8"/>
      <c r="BH31" s="8"/>
      <c r="BI31" s="8"/>
      <c r="BK31" s="2" t="s">
        <v>175</v>
      </c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94"/>
      <c r="CW31" s="94"/>
      <c r="CX31" s="94"/>
      <c r="CY31" s="94"/>
      <c r="CZ31" s="94"/>
      <c r="DA31" s="8"/>
      <c r="DB31" s="8"/>
      <c r="DC31" s="8"/>
      <c r="DD31" s="8"/>
      <c r="DE31" s="8"/>
      <c r="DF31" s="8"/>
      <c r="DG31" s="8"/>
      <c r="DH31" s="2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U31" s="8"/>
      <c r="GV31" s="8"/>
      <c r="GW31" s="8"/>
      <c r="GX31" s="8"/>
      <c r="GY31" s="8"/>
      <c r="GZ31" s="8"/>
      <c r="HA31" s="8"/>
    </row>
    <row r="32" spans="1:209" ht="27.75" customHeight="1" x14ac:dyDescent="0.2">
      <c r="B32" s="218"/>
      <c r="C32" s="219"/>
      <c r="D32" s="219"/>
      <c r="E32" s="219"/>
      <c r="F32" s="220" t="s">
        <v>0</v>
      </c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2"/>
      <c r="U32" s="220" t="s">
        <v>59</v>
      </c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2"/>
      <c r="AJ32" s="204" t="s">
        <v>1</v>
      </c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180"/>
      <c r="AZ32" s="181"/>
      <c r="BA32" s="181"/>
      <c r="BB32" s="181"/>
      <c r="BC32" s="181"/>
      <c r="BD32" s="181"/>
      <c r="BE32" s="181"/>
      <c r="BF32" s="181"/>
      <c r="BG32" s="181"/>
      <c r="BH32" s="162"/>
      <c r="BI32" s="163"/>
      <c r="BK32" s="218"/>
      <c r="BL32" s="219"/>
      <c r="BM32" s="219"/>
      <c r="BN32" s="219"/>
      <c r="BO32" s="204" t="s">
        <v>8</v>
      </c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6"/>
      <c r="CD32" s="204" t="s">
        <v>13</v>
      </c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6"/>
      <c r="CS32" s="204" t="s">
        <v>17</v>
      </c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6"/>
      <c r="DH32" s="219"/>
      <c r="DI32" s="219"/>
      <c r="DJ32" s="219"/>
      <c r="DK32" s="219"/>
      <c r="DL32" s="201" t="s">
        <v>88</v>
      </c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3"/>
      <c r="EA32" s="201" t="s">
        <v>21</v>
      </c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3"/>
      <c r="EP32" s="201" t="s">
        <v>95</v>
      </c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02"/>
      <c r="FC32" s="202"/>
      <c r="FD32" s="203"/>
      <c r="FE32" s="201" t="s">
        <v>25</v>
      </c>
      <c r="FF32" s="202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3"/>
      <c r="FT32" s="219"/>
      <c r="FU32" s="219"/>
      <c r="FV32" s="219"/>
      <c r="FW32" s="219"/>
      <c r="FX32" s="201" t="s">
        <v>30</v>
      </c>
      <c r="FY32" s="202"/>
      <c r="FZ32" s="202"/>
      <c r="GA32" s="202"/>
      <c r="GB32" s="202"/>
      <c r="GC32" s="202"/>
      <c r="GD32" s="202"/>
      <c r="GE32" s="202"/>
      <c r="GF32" s="202"/>
      <c r="GG32" s="202"/>
      <c r="GH32" s="202"/>
      <c r="GI32" s="202"/>
      <c r="GJ32" s="202"/>
      <c r="GK32" s="202"/>
      <c r="GL32" s="203"/>
      <c r="GM32" s="201" t="s">
        <v>1</v>
      </c>
      <c r="GN32" s="202"/>
      <c r="GO32" s="202"/>
      <c r="GP32" s="202"/>
      <c r="GQ32" s="202"/>
      <c r="GR32" s="202"/>
      <c r="GS32" s="202"/>
      <c r="GT32" s="202"/>
      <c r="GU32" s="202"/>
      <c r="GV32" s="202"/>
      <c r="GW32" s="202"/>
      <c r="GX32" s="202"/>
      <c r="GY32" s="202"/>
      <c r="GZ32" s="202"/>
      <c r="HA32" s="203"/>
    </row>
    <row r="33" spans="1:209" ht="10.15" customHeight="1" x14ac:dyDescent="0.2">
      <c r="B33" s="12"/>
      <c r="C33" s="13"/>
      <c r="D33" s="14"/>
      <c r="E33" s="15"/>
      <c r="F33" s="16">
        <v>2010</v>
      </c>
      <c r="G33" s="10">
        <v>2011</v>
      </c>
      <c r="H33" s="10">
        <v>2012</v>
      </c>
      <c r="I33" s="10">
        <v>2013</v>
      </c>
      <c r="J33" s="10">
        <v>2014</v>
      </c>
      <c r="K33" s="10">
        <v>2015</v>
      </c>
      <c r="L33" s="10">
        <v>2016</v>
      </c>
      <c r="M33" s="10">
        <v>2017</v>
      </c>
      <c r="N33" s="10">
        <v>2018</v>
      </c>
      <c r="O33" s="10">
        <v>2019</v>
      </c>
      <c r="P33" s="10">
        <v>2020</v>
      </c>
      <c r="Q33" s="10">
        <v>2021</v>
      </c>
      <c r="R33" s="10">
        <v>2022</v>
      </c>
      <c r="S33" s="10">
        <v>2023</v>
      </c>
      <c r="T33" s="10">
        <v>2024</v>
      </c>
      <c r="U33" s="16">
        <v>2010</v>
      </c>
      <c r="V33" s="10">
        <v>2011</v>
      </c>
      <c r="W33" s="10">
        <v>2012</v>
      </c>
      <c r="X33" s="10">
        <v>2013</v>
      </c>
      <c r="Y33" s="10">
        <v>2014</v>
      </c>
      <c r="Z33" s="10">
        <v>2015</v>
      </c>
      <c r="AA33" s="10">
        <v>2016</v>
      </c>
      <c r="AB33" s="10">
        <v>2017</v>
      </c>
      <c r="AC33" s="10">
        <v>2018</v>
      </c>
      <c r="AD33" s="10">
        <v>2019</v>
      </c>
      <c r="AE33" s="10">
        <v>2020</v>
      </c>
      <c r="AF33" s="10">
        <v>2021</v>
      </c>
      <c r="AG33" s="10">
        <v>2022</v>
      </c>
      <c r="AH33" s="10">
        <v>2023</v>
      </c>
      <c r="AI33" s="10">
        <v>2024</v>
      </c>
      <c r="AJ33" s="102">
        <v>2010</v>
      </c>
      <c r="AK33" s="101">
        <v>2011</v>
      </c>
      <c r="AL33" s="101">
        <v>2012</v>
      </c>
      <c r="AM33" s="101">
        <v>2013</v>
      </c>
      <c r="AN33" s="101">
        <v>2014</v>
      </c>
      <c r="AO33" s="101">
        <v>2015</v>
      </c>
      <c r="AP33" s="101">
        <v>2016</v>
      </c>
      <c r="AQ33" s="101">
        <v>2017</v>
      </c>
      <c r="AR33" s="101">
        <v>2018</v>
      </c>
      <c r="AS33" s="101" t="s">
        <v>103</v>
      </c>
      <c r="AT33" s="101" t="s">
        <v>104</v>
      </c>
      <c r="AU33" s="101">
        <v>2021</v>
      </c>
      <c r="AV33" s="101">
        <v>2022</v>
      </c>
      <c r="AW33" s="101">
        <v>2023</v>
      </c>
      <c r="AX33" s="101">
        <v>2024</v>
      </c>
      <c r="AY33" s="182" t="s">
        <v>2</v>
      </c>
      <c r="AZ33" s="166" t="s">
        <v>3</v>
      </c>
      <c r="BA33" s="166" t="s">
        <v>4</v>
      </c>
      <c r="BB33" s="166" t="s">
        <v>5</v>
      </c>
      <c r="BC33" s="166" t="s">
        <v>87</v>
      </c>
      <c r="BD33" s="166" t="s">
        <v>90</v>
      </c>
      <c r="BE33" s="166" t="s">
        <v>91</v>
      </c>
      <c r="BF33" s="166" t="s">
        <v>96</v>
      </c>
      <c r="BG33" s="166" t="s">
        <v>124</v>
      </c>
      <c r="BH33" s="166" t="s">
        <v>144</v>
      </c>
      <c r="BI33" s="167" t="s">
        <v>202</v>
      </c>
      <c r="BK33" s="12"/>
      <c r="BL33" s="13"/>
      <c r="BM33" s="14"/>
      <c r="BN33" s="109"/>
      <c r="BO33" s="16">
        <v>2010</v>
      </c>
      <c r="BP33" s="10">
        <v>2011</v>
      </c>
      <c r="BQ33" s="10">
        <v>2012</v>
      </c>
      <c r="BR33" s="10">
        <v>2013</v>
      </c>
      <c r="BS33" s="10">
        <v>2014</v>
      </c>
      <c r="BT33" s="10">
        <v>2015</v>
      </c>
      <c r="BU33" s="10">
        <v>2016</v>
      </c>
      <c r="BV33" s="10">
        <v>2017</v>
      </c>
      <c r="BW33" s="10">
        <v>2018</v>
      </c>
      <c r="BX33" s="10">
        <v>2019</v>
      </c>
      <c r="BY33" s="10">
        <v>2020</v>
      </c>
      <c r="BZ33" s="10">
        <v>2021</v>
      </c>
      <c r="CA33" s="10">
        <v>2022</v>
      </c>
      <c r="CB33" s="10">
        <v>2023</v>
      </c>
      <c r="CC33" s="10">
        <v>2024</v>
      </c>
      <c r="CD33" s="16">
        <v>2010</v>
      </c>
      <c r="CE33" s="10">
        <v>2011</v>
      </c>
      <c r="CF33" s="10">
        <v>2012</v>
      </c>
      <c r="CG33" s="10">
        <v>2013</v>
      </c>
      <c r="CH33" s="10">
        <v>2014</v>
      </c>
      <c r="CI33" s="10">
        <v>2015</v>
      </c>
      <c r="CJ33" s="10">
        <v>2016</v>
      </c>
      <c r="CK33" s="10">
        <v>2017</v>
      </c>
      <c r="CL33" s="10">
        <v>2018</v>
      </c>
      <c r="CM33" s="10">
        <v>2019</v>
      </c>
      <c r="CN33" s="10">
        <v>2020</v>
      </c>
      <c r="CO33" s="10">
        <v>2021</v>
      </c>
      <c r="CP33" s="10">
        <v>2022</v>
      </c>
      <c r="CQ33" s="10">
        <v>2023</v>
      </c>
      <c r="CR33" s="10">
        <v>2024</v>
      </c>
      <c r="CS33" s="16">
        <v>2010</v>
      </c>
      <c r="CT33" s="10">
        <v>2011</v>
      </c>
      <c r="CU33" s="10">
        <v>2012</v>
      </c>
      <c r="CV33" s="10">
        <v>2013</v>
      </c>
      <c r="CW33" s="10">
        <v>2014</v>
      </c>
      <c r="CX33" s="10">
        <v>2015</v>
      </c>
      <c r="CY33" s="10">
        <v>2016</v>
      </c>
      <c r="CZ33" s="10">
        <v>2017</v>
      </c>
      <c r="DA33" s="10">
        <v>2018</v>
      </c>
      <c r="DB33" s="10">
        <v>2019</v>
      </c>
      <c r="DC33" s="10">
        <v>2020</v>
      </c>
      <c r="DD33" s="10">
        <v>2021</v>
      </c>
      <c r="DE33" s="10">
        <v>2022</v>
      </c>
      <c r="DF33" s="10">
        <v>2023</v>
      </c>
      <c r="DG33" s="11">
        <v>2024</v>
      </c>
      <c r="DH33" s="18"/>
      <c r="DI33" s="18"/>
      <c r="DJ33" s="19"/>
      <c r="DK33" s="20"/>
      <c r="DL33" s="16">
        <v>2010</v>
      </c>
      <c r="DM33" s="10">
        <v>2011</v>
      </c>
      <c r="DN33" s="10">
        <v>2012</v>
      </c>
      <c r="DO33" s="10">
        <v>2013</v>
      </c>
      <c r="DP33" s="10">
        <v>2014</v>
      </c>
      <c r="DQ33" s="10">
        <v>2015</v>
      </c>
      <c r="DR33" s="10">
        <v>2016</v>
      </c>
      <c r="DS33" s="10">
        <v>2017</v>
      </c>
      <c r="DT33" s="10">
        <v>2018</v>
      </c>
      <c r="DU33" s="10">
        <v>2019</v>
      </c>
      <c r="DV33" s="10">
        <v>2020</v>
      </c>
      <c r="DW33" s="10">
        <v>2021</v>
      </c>
      <c r="DX33" s="10">
        <v>2022</v>
      </c>
      <c r="DY33" s="10">
        <v>2023</v>
      </c>
      <c r="DZ33" s="10">
        <v>2024</v>
      </c>
      <c r="EA33" s="16">
        <v>2010</v>
      </c>
      <c r="EB33" s="10">
        <v>2011</v>
      </c>
      <c r="EC33" s="10">
        <v>2012</v>
      </c>
      <c r="ED33" s="10">
        <v>2013</v>
      </c>
      <c r="EE33" s="10">
        <v>2014</v>
      </c>
      <c r="EF33" s="10">
        <v>2015</v>
      </c>
      <c r="EG33" s="10">
        <v>2016</v>
      </c>
      <c r="EH33" s="10">
        <v>2017</v>
      </c>
      <c r="EI33" s="10">
        <v>2018</v>
      </c>
      <c r="EJ33" s="10">
        <v>2019</v>
      </c>
      <c r="EK33" s="10">
        <v>2020</v>
      </c>
      <c r="EL33" s="10">
        <v>2021</v>
      </c>
      <c r="EM33" s="10">
        <v>2022</v>
      </c>
      <c r="EN33" s="10">
        <v>2023</v>
      </c>
      <c r="EO33" s="10">
        <v>2024</v>
      </c>
      <c r="EP33" s="16">
        <v>2010</v>
      </c>
      <c r="EQ33" s="10">
        <v>2011</v>
      </c>
      <c r="ER33" s="10">
        <v>2012</v>
      </c>
      <c r="ES33" s="10">
        <v>2013</v>
      </c>
      <c r="ET33" s="10">
        <v>2014</v>
      </c>
      <c r="EU33" s="10">
        <v>2015</v>
      </c>
      <c r="EV33" s="10">
        <v>2016</v>
      </c>
      <c r="EW33" s="10">
        <v>2017</v>
      </c>
      <c r="EX33" s="10">
        <v>2018</v>
      </c>
      <c r="EY33" s="10">
        <v>2019</v>
      </c>
      <c r="EZ33" s="10">
        <v>2020</v>
      </c>
      <c r="FA33" s="10">
        <v>2021</v>
      </c>
      <c r="FB33" s="10">
        <v>2022</v>
      </c>
      <c r="FC33" s="10">
        <v>2023</v>
      </c>
      <c r="FD33" s="10">
        <v>2024</v>
      </c>
      <c r="FE33" s="16">
        <v>2010</v>
      </c>
      <c r="FF33" s="10">
        <v>2011</v>
      </c>
      <c r="FG33" s="10">
        <v>2012</v>
      </c>
      <c r="FH33" s="10">
        <v>2013</v>
      </c>
      <c r="FI33" s="10">
        <v>2014</v>
      </c>
      <c r="FJ33" s="10">
        <v>2015</v>
      </c>
      <c r="FK33" s="10">
        <v>2016</v>
      </c>
      <c r="FL33" s="10">
        <v>2017</v>
      </c>
      <c r="FM33" s="10">
        <v>2018</v>
      </c>
      <c r="FN33" s="10">
        <v>2019</v>
      </c>
      <c r="FO33" s="10">
        <v>2020</v>
      </c>
      <c r="FP33" s="10">
        <v>2021</v>
      </c>
      <c r="FQ33" s="10">
        <v>2022</v>
      </c>
      <c r="FR33" s="10">
        <v>2023</v>
      </c>
      <c r="FS33" s="10">
        <v>2024</v>
      </c>
      <c r="FT33" s="17"/>
      <c r="FU33" s="18"/>
      <c r="FV33" s="19"/>
      <c r="FW33" s="20"/>
      <c r="FX33" s="16">
        <v>2010</v>
      </c>
      <c r="FY33" s="10">
        <v>2011</v>
      </c>
      <c r="FZ33" s="10">
        <v>2012</v>
      </c>
      <c r="GA33" s="10">
        <v>2013</v>
      </c>
      <c r="GB33" s="10">
        <v>2014</v>
      </c>
      <c r="GC33" s="10">
        <v>2015</v>
      </c>
      <c r="GD33" s="10">
        <v>2016</v>
      </c>
      <c r="GE33" s="10">
        <v>2017</v>
      </c>
      <c r="GF33" s="10">
        <v>2018</v>
      </c>
      <c r="GG33" s="10">
        <v>2019</v>
      </c>
      <c r="GH33" s="10">
        <v>2020</v>
      </c>
      <c r="GI33" s="10">
        <v>2021</v>
      </c>
      <c r="GJ33" s="10">
        <v>2022</v>
      </c>
      <c r="GK33" s="10">
        <v>2023</v>
      </c>
      <c r="GL33" s="10">
        <v>2024</v>
      </c>
      <c r="GM33" s="16">
        <v>2010</v>
      </c>
      <c r="GN33" s="10">
        <v>2011</v>
      </c>
      <c r="GO33" s="10">
        <v>2012</v>
      </c>
      <c r="GP33" s="10">
        <v>2013</v>
      </c>
      <c r="GQ33" s="10">
        <v>2014</v>
      </c>
      <c r="GR33" s="10">
        <v>2015</v>
      </c>
      <c r="GS33" s="10">
        <v>2016</v>
      </c>
      <c r="GT33" s="10">
        <v>2017</v>
      </c>
      <c r="GU33" s="10">
        <v>2018</v>
      </c>
      <c r="GV33" s="10">
        <v>2019</v>
      </c>
      <c r="GW33" s="10">
        <v>2020</v>
      </c>
      <c r="GX33" s="10">
        <v>2021</v>
      </c>
      <c r="GY33" s="10">
        <v>2022</v>
      </c>
      <c r="GZ33" s="174">
        <v>2023</v>
      </c>
      <c r="HA33" s="175">
        <v>2024</v>
      </c>
    </row>
    <row r="34" spans="1:209" ht="11.25" customHeight="1" x14ac:dyDescent="0.2">
      <c r="B34" s="21" t="s">
        <v>61</v>
      </c>
      <c r="C34" s="13"/>
      <c r="D34" s="14"/>
      <c r="E34" s="15"/>
      <c r="F34" s="26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6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6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6"/>
      <c r="AZ34" s="24"/>
      <c r="BA34" s="24"/>
      <c r="BB34" s="24"/>
      <c r="BC34" s="24"/>
      <c r="BD34" s="24"/>
      <c r="BE34" s="24"/>
      <c r="BF34" s="143"/>
      <c r="BG34" s="143"/>
      <c r="BH34" s="143"/>
      <c r="BI34" s="122"/>
      <c r="BK34" s="21" t="s">
        <v>61</v>
      </c>
      <c r="BL34" s="13"/>
      <c r="BM34" s="14"/>
      <c r="BN34" s="109"/>
      <c r="BO34" s="124"/>
      <c r="BP34" s="43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124"/>
      <c r="CE34" s="43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124"/>
      <c r="CT34" s="43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2"/>
      <c r="DH34" s="33" t="s">
        <v>61</v>
      </c>
      <c r="DI34" s="13"/>
      <c r="DJ34" s="14"/>
      <c r="DK34" s="15"/>
      <c r="DL34" s="27"/>
      <c r="DM34" s="22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27"/>
      <c r="EB34" s="22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27"/>
      <c r="EQ34" s="22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27"/>
      <c r="FF34" s="22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21" t="s">
        <v>61</v>
      </c>
      <c r="FU34" s="13"/>
      <c r="FV34" s="14"/>
      <c r="FW34" s="15"/>
      <c r="FX34" s="27"/>
      <c r="FY34" s="22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27"/>
      <c r="GN34" s="22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4"/>
    </row>
    <row r="35" spans="1:209" ht="24" customHeight="1" x14ac:dyDescent="0.2">
      <c r="B35" s="54"/>
      <c r="C35" s="213" t="s">
        <v>63</v>
      </c>
      <c r="D35" s="214" t="s">
        <v>63</v>
      </c>
      <c r="E35" s="53" t="s">
        <v>29</v>
      </c>
      <c r="F35" s="26">
        <v>1216.019969816022</v>
      </c>
      <c r="G35" s="22">
        <v>1719.8134681801055</v>
      </c>
      <c r="H35" s="22">
        <v>1767.4306585779195</v>
      </c>
      <c r="I35" s="22">
        <v>1710.8647436808535</v>
      </c>
      <c r="J35" s="22">
        <v>1909.696591201096</v>
      </c>
      <c r="K35" s="22">
        <v>1864.4543943233755</v>
      </c>
      <c r="L35" s="22">
        <v>1859.6638409719255</v>
      </c>
      <c r="M35" s="22">
        <v>1693.6233495577737</v>
      </c>
      <c r="N35" s="22">
        <v>1669.734271222017</v>
      </c>
      <c r="O35" s="22"/>
      <c r="P35" s="22"/>
      <c r="Q35" s="22">
        <v>1721.0806714209559</v>
      </c>
      <c r="R35" s="22">
        <v>1866.3487069754781</v>
      </c>
      <c r="S35" s="22">
        <v>1968.4959858321308</v>
      </c>
      <c r="T35" s="22">
        <v>2037.9439239623903</v>
      </c>
      <c r="U35" s="26">
        <v>54.045059298133147</v>
      </c>
      <c r="V35" s="22">
        <v>61.253715893815979</v>
      </c>
      <c r="W35" s="22">
        <v>57.035245157332611</v>
      </c>
      <c r="X35" s="22">
        <v>67.058510155862962</v>
      </c>
      <c r="Y35" s="22">
        <v>90.739972899115585</v>
      </c>
      <c r="Z35" s="22">
        <v>127.24523556756573</v>
      </c>
      <c r="AA35" s="22">
        <v>189.68820114640766</v>
      </c>
      <c r="AB35" s="22">
        <v>224.50975099603676</v>
      </c>
      <c r="AC35" s="22">
        <v>170.63508289505992</v>
      </c>
      <c r="AD35" s="22"/>
      <c r="AE35" s="22"/>
      <c r="AF35" s="22">
        <v>129.78414905587741</v>
      </c>
      <c r="AG35" s="22">
        <v>121.14261795376216</v>
      </c>
      <c r="AH35" s="22">
        <v>171.77478300548256</v>
      </c>
      <c r="AI35" s="22">
        <v>208.65827232197347</v>
      </c>
      <c r="AJ35" s="26">
        <v>1270.0650291141553</v>
      </c>
      <c r="AK35" s="22">
        <v>1781.0671840739215</v>
      </c>
      <c r="AL35" s="22">
        <v>1824.4659037352524</v>
      </c>
      <c r="AM35" s="22">
        <v>1777.9232538367164</v>
      </c>
      <c r="AN35" s="22">
        <v>2000.4365641002116</v>
      </c>
      <c r="AO35" s="22">
        <v>1999.3217130988971</v>
      </c>
      <c r="AP35" s="22">
        <v>2049.3520421183334</v>
      </c>
      <c r="AQ35" s="22">
        <v>1918.1331005538102</v>
      </c>
      <c r="AR35" s="22">
        <v>1840.3693541170771</v>
      </c>
      <c r="AS35" s="22"/>
      <c r="AT35" s="22"/>
      <c r="AU35" s="22">
        <v>1850.8648204768333</v>
      </c>
      <c r="AV35" s="22">
        <v>1987.4913249292401</v>
      </c>
      <c r="AW35" s="22">
        <v>2140.2707688376136</v>
      </c>
      <c r="AX35" s="22">
        <v>2246.6021962843633</v>
      </c>
      <c r="AY35" s="183">
        <v>40.234329994597196</v>
      </c>
      <c r="AZ35" s="177">
        <v>2.4366694333260774</v>
      </c>
      <c r="BA35" s="177">
        <v>-2.5510287587862668</v>
      </c>
      <c r="BB35" s="177">
        <v>12.195803512001135</v>
      </c>
      <c r="BC35" s="177">
        <v>1.1198025832075409</v>
      </c>
      <c r="BD35" s="177">
        <f>(AP35/AO35-1)*100</f>
        <v>2.5023651117103363</v>
      </c>
      <c r="BE35" s="177">
        <v>-6.4029478033889919</v>
      </c>
      <c r="BF35" s="177">
        <v>-4.0541371406541575</v>
      </c>
      <c r="BG35" s="177">
        <v>7.3817656989778602</v>
      </c>
      <c r="BH35" s="177">
        <v>7.6870495982573894</v>
      </c>
      <c r="BI35" s="31">
        <v>4.9681296869039882</v>
      </c>
      <c r="BJ35" s="48"/>
      <c r="BK35" s="54"/>
      <c r="BL35" s="213" t="s">
        <v>63</v>
      </c>
      <c r="BM35" s="214" t="s">
        <v>63</v>
      </c>
      <c r="BN35" s="128" t="s">
        <v>29</v>
      </c>
      <c r="BO35" s="46">
        <v>30.979787222221177</v>
      </c>
      <c r="BP35" s="43">
        <v>30.329607720268747</v>
      </c>
      <c r="BQ35" s="50">
        <v>34.079198419650041</v>
      </c>
      <c r="BR35" s="50">
        <v>32.288633568732045</v>
      </c>
      <c r="BS35" s="50">
        <v>39.677206463505406</v>
      </c>
      <c r="BT35" s="50">
        <v>39.414114819273038</v>
      </c>
      <c r="BU35" s="50">
        <v>40.023863606379599</v>
      </c>
      <c r="BV35" s="50">
        <v>54.378511896151103</v>
      </c>
      <c r="BW35" s="50">
        <v>73.142690443852103</v>
      </c>
      <c r="BX35" s="50"/>
      <c r="BY35" s="50"/>
      <c r="BZ35" s="50">
        <v>68.911008968403635</v>
      </c>
      <c r="CA35" s="50">
        <v>108.75619971455521</v>
      </c>
      <c r="CB35" s="50">
        <v>79.93207011044305</v>
      </c>
      <c r="CC35" s="50">
        <v>99.415123173382185</v>
      </c>
      <c r="CD35" s="46">
        <v>424.01569320231249</v>
      </c>
      <c r="CE35" s="43">
        <v>828.78231320008729</v>
      </c>
      <c r="CF35" s="50">
        <v>682.68483309709893</v>
      </c>
      <c r="CG35" s="50">
        <v>579.57694932174445</v>
      </c>
      <c r="CH35" s="50">
        <v>678.33159674296189</v>
      </c>
      <c r="CI35" s="50">
        <v>683.24513900160707</v>
      </c>
      <c r="CJ35" s="50">
        <v>693.16830629987032</v>
      </c>
      <c r="CK35" s="50">
        <v>525.87720223569818</v>
      </c>
      <c r="CL35" s="50">
        <v>417.43289669450701</v>
      </c>
      <c r="CM35" s="50"/>
      <c r="CN35" s="50"/>
      <c r="CO35" s="50">
        <v>328.64693339860702</v>
      </c>
      <c r="CP35" s="50">
        <v>340.66381712983116</v>
      </c>
      <c r="CQ35" s="50">
        <v>345.70493171966461</v>
      </c>
      <c r="CR35" s="50">
        <v>399.163314990353</v>
      </c>
      <c r="CS35" s="46">
        <v>433.728789564853</v>
      </c>
      <c r="CT35" s="43">
        <v>575.45585164114175</v>
      </c>
      <c r="CU35" s="50">
        <v>755.6858499950622</v>
      </c>
      <c r="CV35" s="50">
        <v>778.08292103958706</v>
      </c>
      <c r="CW35" s="50">
        <v>833.89352936151704</v>
      </c>
      <c r="CX35" s="50">
        <v>834.80201751306367</v>
      </c>
      <c r="CY35" s="50">
        <v>899.93305295432822</v>
      </c>
      <c r="CZ35" s="50">
        <v>929.66351833460897</v>
      </c>
      <c r="DA35" s="50">
        <v>981.44551646061632</v>
      </c>
      <c r="DB35" s="50"/>
      <c r="DC35" s="50"/>
      <c r="DD35" s="50">
        <v>1053.1664152358296</v>
      </c>
      <c r="DE35" s="50">
        <v>1145.7097956419377</v>
      </c>
      <c r="DF35" s="50">
        <v>1255.4627236326351</v>
      </c>
      <c r="DG35" s="86">
        <v>1320.9436817753729</v>
      </c>
      <c r="DH35" s="64"/>
      <c r="DI35" s="213" t="s">
        <v>63</v>
      </c>
      <c r="DJ35" s="214" t="s">
        <v>63</v>
      </c>
      <c r="DK35" s="53" t="s">
        <v>29</v>
      </c>
      <c r="DL35" s="26">
        <v>26.636963268007207</v>
      </c>
      <c r="DM35" s="22">
        <v>24.713910645439956</v>
      </c>
      <c r="DN35" s="22">
        <v>51.904112376414176</v>
      </c>
      <c r="DO35" s="22">
        <v>65.804612586102451</v>
      </c>
      <c r="DP35" s="22">
        <v>63.196368358616901</v>
      </c>
      <c r="DQ35" s="22">
        <v>60.322936496226248</v>
      </c>
      <c r="DR35" s="22">
        <v>44.021068701294588</v>
      </c>
      <c r="DS35" s="22">
        <v>41.667409750220585</v>
      </c>
      <c r="DT35" s="22">
        <v>38.168654646849006</v>
      </c>
      <c r="DU35" s="22"/>
      <c r="DV35" s="22"/>
      <c r="DW35" s="22">
        <v>42.738637235371208</v>
      </c>
      <c r="DX35" s="22">
        <v>38.198781944457885</v>
      </c>
      <c r="DY35" s="22">
        <v>42.837081851377981</v>
      </c>
      <c r="DZ35" s="22">
        <v>45.325869417166444</v>
      </c>
      <c r="EA35" s="26">
        <v>76.124935158107803</v>
      </c>
      <c r="EB35" s="22">
        <v>83.960079325080613</v>
      </c>
      <c r="EC35" s="22">
        <v>67.800348236290048</v>
      </c>
      <c r="ED35" s="22">
        <v>62.210613196876096</v>
      </c>
      <c r="EE35" s="22">
        <v>72.33615145240249</v>
      </c>
      <c r="EF35" s="22">
        <v>64.440681939030114</v>
      </c>
      <c r="EG35" s="22">
        <v>66.913498698465872</v>
      </c>
      <c r="EH35" s="22">
        <v>54.081135679011602</v>
      </c>
      <c r="EI35" s="22">
        <v>49.020326630906737</v>
      </c>
      <c r="EJ35" s="22"/>
      <c r="EK35" s="22"/>
      <c r="EL35" s="22">
        <v>48.449073017451781</v>
      </c>
      <c r="EM35" s="22">
        <v>50.340601555592592</v>
      </c>
      <c r="EN35" s="22">
        <v>66.134034090876256</v>
      </c>
      <c r="EO35" s="22">
        <v>66.864406493761265</v>
      </c>
      <c r="EP35" s="46">
        <v>65.494013229844683</v>
      </c>
      <c r="EQ35" s="43">
        <v>74.412273667479553</v>
      </c>
      <c r="ER35" s="43">
        <v>79.198329631459899</v>
      </c>
      <c r="ES35" s="43">
        <v>81.768059646416006</v>
      </c>
      <c r="ET35" s="43">
        <v>91.730078624051202</v>
      </c>
      <c r="EU35" s="43">
        <v>94.43389036793819</v>
      </c>
      <c r="EV35" s="43">
        <v>88.288693295115934</v>
      </c>
      <c r="EW35" s="43">
        <v>87.023031016927234</v>
      </c>
      <c r="EX35" s="43">
        <v>87.286735805862037</v>
      </c>
      <c r="EY35" s="43"/>
      <c r="EZ35" s="43"/>
      <c r="FA35" s="43">
        <v>91.068960300112821</v>
      </c>
      <c r="FB35" s="43">
        <v>106.45457723939595</v>
      </c>
      <c r="FC35" s="43">
        <v>112.3865630364285</v>
      </c>
      <c r="FD35" s="43">
        <v>110.36709519593957</v>
      </c>
      <c r="FE35" s="26">
        <v>12.002141594408455</v>
      </c>
      <c r="FF35" s="22">
        <v>19.978067122235682</v>
      </c>
      <c r="FG35" s="22">
        <v>25.918012591914895</v>
      </c>
      <c r="FH35" s="22">
        <v>35.121503854468337</v>
      </c>
      <c r="FI35" s="22">
        <v>39.405106000000004</v>
      </c>
      <c r="FJ35" s="22">
        <v>38.198727076706902</v>
      </c>
      <c r="FK35" s="22">
        <v>40.174958957557472</v>
      </c>
      <c r="FL35" s="22">
        <v>50.469881799102232</v>
      </c>
      <c r="FM35" s="22">
        <v>49.516779389019291</v>
      </c>
      <c r="FN35" s="22"/>
      <c r="FO35" s="22"/>
      <c r="FP35" s="22">
        <v>52.868012814180695</v>
      </c>
      <c r="FQ35" s="22">
        <v>55.658734021345126</v>
      </c>
      <c r="FR35" s="22">
        <v>65.868047441434143</v>
      </c>
      <c r="FS35" s="22">
        <v>72.217229915253057</v>
      </c>
      <c r="FT35" s="54"/>
      <c r="FU35" s="213" t="s">
        <v>63</v>
      </c>
      <c r="FV35" s="214" t="s">
        <v>63</v>
      </c>
      <c r="FW35" s="53" t="s">
        <v>29</v>
      </c>
      <c r="FX35" s="26">
        <v>293.21368237225244</v>
      </c>
      <c r="FY35" s="22">
        <v>242.56126506510734</v>
      </c>
      <c r="FZ35" s="22">
        <v>258.29766139523633</v>
      </c>
      <c r="GA35" s="22">
        <v>143.06996062279009</v>
      </c>
      <c r="GB35" s="22">
        <v>181.86652709715673</v>
      </c>
      <c r="GC35" s="22">
        <v>184.46420588505202</v>
      </c>
      <c r="GD35" s="22">
        <v>176.82859960532136</v>
      </c>
      <c r="GE35" s="22">
        <v>174.97240984208642</v>
      </c>
      <c r="GF35" s="22">
        <v>144.3557540454627</v>
      </c>
      <c r="GG35" s="22"/>
      <c r="GH35" s="22"/>
      <c r="GI35" s="22">
        <v>165.0157795068767</v>
      </c>
      <c r="GJ35" s="22">
        <v>141.70881768212419</v>
      </c>
      <c r="GK35" s="22">
        <v>171.94531695475348</v>
      </c>
      <c r="GL35" s="22">
        <v>132.30547532313432</v>
      </c>
      <c r="GM35" s="26">
        <v>1270.0650291141553</v>
      </c>
      <c r="GN35" s="22">
        <v>1781.0671840739215</v>
      </c>
      <c r="GO35" s="22">
        <v>1824.4659037352524</v>
      </c>
      <c r="GP35" s="22">
        <v>1777.9232538367164</v>
      </c>
      <c r="GQ35" s="22">
        <v>2000.4365641002116</v>
      </c>
      <c r="GR35" s="22">
        <v>1999.3217130988971</v>
      </c>
      <c r="GS35" s="22">
        <v>2049.3520421183334</v>
      </c>
      <c r="GT35" s="22">
        <v>1918.1331005538102</v>
      </c>
      <c r="GU35" s="22">
        <v>1840.3693541170771</v>
      </c>
      <c r="GV35" s="22"/>
      <c r="GW35" s="22"/>
      <c r="GX35" s="22">
        <v>1850.8648204768333</v>
      </c>
      <c r="GY35" s="22">
        <v>1987.4913249292401</v>
      </c>
      <c r="GZ35" s="22">
        <v>2140.2707688376136</v>
      </c>
      <c r="HA35" s="23">
        <v>2246.6021962843633</v>
      </c>
    </row>
    <row r="36" spans="1:209" ht="24.75" customHeight="1" x14ac:dyDescent="0.2">
      <c r="A36" s="87"/>
      <c r="B36" s="54"/>
      <c r="C36" s="213" t="s">
        <v>65</v>
      </c>
      <c r="D36" s="214" t="s">
        <v>65</v>
      </c>
      <c r="E36" s="49" t="s">
        <v>29</v>
      </c>
      <c r="F36" s="26">
        <v>343.94056675259333</v>
      </c>
      <c r="G36" s="22">
        <v>426.59628502855162</v>
      </c>
      <c r="H36" s="22">
        <v>563.44005630596098</v>
      </c>
      <c r="I36" s="22">
        <v>602.36418797522731</v>
      </c>
      <c r="J36" s="22">
        <v>633.6837135556425</v>
      </c>
      <c r="K36" s="22">
        <v>631.08961150917014</v>
      </c>
      <c r="L36" s="22">
        <v>667.49085123855127</v>
      </c>
      <c r="M36" s="22">
        <v>706.42505697953914</v>
      </c>
      <c r="N36" s="22">
        <v>715.13073604315048</v>
      </c>
      <c r="O36" s="22"/>
      <c r="P36" s="22"/>
      <c r="Q36" s="22">
        <v>822.34703184839123</v>
      </c>
      <c r="R36" s="22">
        <v>882.41687673237936</v>
      </c>
      <c r="S36" s="22">
        <v>990.00723989180187</v>
      </c>
      <c r="T36" s="22">
        <v>1013.9131207958715</v>
      </c>
      <c r="U36" s="26">
        <v>9.2661836282141401</v>
      </c>
      <c r="V36" s="22">
        <v>9.9843587123172703</v>
      </c>
      <c r="W36" s="22">
        <v>7.7432367411336962</v>
      </c>
      <c r="X36" s="22">
        <v>8.344312895414598</v>
      </c>
      <c r="Y36" s="22">
        <v>15.122607998097028</v>
      </c>
      <c r="Z36" s="22">
        <v>19.57597675845625</v>
      </c>
      <c r="AA36" s="22">
        <v>27.324926290229531</v>
      </c>
      <c r="AB36" s="22">
        <v>36.382607660712438</v>
      </c>
      <c r="AC36" s="22">
        <v>52.883110826019305</v>
      </c>
      <c r="AD36" s="22"/>
      <c r="AE36" s="22"/>
      <c r="AF36" s="22">
        <v>41.650002822574429</v>
      </c>
      <c r="AG36" s="22">
        <v>31.754060700971241</v>
      </c>
      <c r="AH36" s="22">
        <v>33.48238162539468</v>
      </c>
      <c r="AI36" s="22">
        <v>39.48970722509064</v>
      </c>
      <c r="AJ36" s="26">
        <v>353.20675038080753</v>
      </c>
      <c r="AK36" s="22">
        <v>436.58064374086899</v>
      </c>
      <c r="AL36" s="22">
        <v>571.18329304709482</v>
      </c>
      <c r="AM36" s="22">
        <v>610.70850087064196</v>
      </c>
      <c r="AN36" s="22">
        <v>648.80632155373951</v>
      </c>
      <c r="AO36" s="22">
        <v>651.2522033566064</v>
      </c>
      <c r="AP36" s="22">
        <v>694.8157775287807</v>
      </c>
      <c r="AQ36" s="22">
        <v>742.80766464025169</v>
      </c>
      <c r="AR36" s="22">
        <v>768.0138468691697</v>
      </c>
      <c r="AS36" s="22"/>
      <c r="AT36" s="22"/>
      <c r="AU36" s="22">
        <v>863.99703467096572</v>
      </c>
      <c r="AV36" s="22">
        <v>914.17093743335045</v>
      </c>
      <c r="AW36" s="22">
        <v>1023.4896215171965</v>
      </c>
      <c r="AX36" s="22">
        <v>1053.402828020962</v>
      </c>
      <c r="AY36" s="183">
        <v>23.604841433571821</v>
      </c>
      <c r="AZ36" s="177">
        <v>30.831107891745834</v>
      </c>
      <c r="BA36" s="177">
        <v>6.9198816395157126</v>
      </c>
      <c r="BB36" s="177">
        <v>7.8282149751177865</v>
      </c>
      <c r="BC36" s="177">
        <v>-1.50830355731153</v>
      </c>
      <c r="BD36" s="177">
        <f>(AP36/AO36-1)*100</f>
        <v>6.689201809628309</v>
      </c>
      <c r="BE36" s="177">
        <v>6.9071383615037618</v>
      </c>
      <c r="BF36" s="177">
        <v>3.3933659315598996</v>
      </c>
      <c r="BG36" s="177">
        <v>5.8071846023745266</v>
      </c>
      <c r="BH36" s="177">
        <v>11.95823227445536</v>
      </c>
      <c r="BI36" s="31">
        <v>2.9226682786898106</v>
      </c>
      <c r="BJ36" s="48"/>
      <c r="BK36" s="54"/>
      <c r="BL36" s="213" t="s">
        <v>65</v>
      </c>
      <c r="BM36" s="214" t="s">
        <v>65</v>
      </c>
      <c r="BN36" s="129" t="s">
        <v>29</v>
      </c>
      <c r="BO36" s="46">
        <v>0</v>
      </c>
      <c r="BP36" s="43">
        <v>0.65481498507462699</v>
      </c>
      <c r="BQ36" s="50">
        <v>0</v>
      </c>
      <c r="BR36" s="50">
        <v>8.856707830687123E-2</v>
      </c>
      <c r="BS36" s="50">
        <v>2.34825E-2</v>
      </c>
      <c r="BT36" s="50">
        <v>4.3886869511946093E-4</v>
      </c>
      <c r="BU36" s="50">
        <v>5.6391318115791664E-2</v>
      </c>
      <c r="BV36" s="50">
        <v>3.3341746805402717</v>
      </c>
      <c r="BW36" s="50">
        <v>11.641455482458138</v>
      </c>
      <c r="BX36" s="50"/>
      <c r="BY36" s="50"/>
      <c r="BZ36" s="50">
        <v>1.3898464471164409</v>
      </c>
      <c r="CA36" s="50">
        <v>32.918336359478836</v>
      </c>
      <c r="CB36" s="50">
        <v>9.3524037698841607</v>
      </c>
      <c r="CC36" s="50">
        <v>5.8577640752556208</v>
      </c>
      <c r="CD36" s="46">
        <v>0.24476132248743218</v>
      </c>
      <c r="CE36" s="43">
        <v>0.71686933537980868</v>
      </c>
      <c r="CF36" s="50">
        <v>1.3646049671510059</v>
      </c>
      <c r="CG36" s="50">
        <v>1.9488846063235008</v>
      </c>
      <c r="CH36" s="50">
        <v>1.5097522143681805</v>
      </c>
      <c r="CI36" s="50">
        <v>1.0048737299140738</v>
      </c>
      <c r="CJ36" s="50">
        <v>0.96109132777635453</v>
      </c>
      <c r="CK36" s="50">
        <v>2.1373823629247832</v>
      </c>
      <c r="CL36" s="50">
        <v>2.0629277944408089</v>
      </c>
      <c r="CM36" s="50"/>
      <c r="CN36" s="50"/>
      <c r="CO36" s="50">
        <v>1.7703712343336451</v>
      </c>
      <c r="CP36" s="50">
        <v>3.4836804124891967</v>
      </c>
      <c r="CQ36" s="50">
        <v>5.2172019521673141</v>
      </c>
      <c r="CR36" s="50">
        <v>4.4786228939361958</v>
      </c>
      <c r="CS36" s="46">
        <v>308.7591649029871</v>
      </c>
      <c r="CT36" s="43">
        <v>408.96412509305094</v>
      </c>
      <c r="CU36" s="50">
        <v>553.73253567022903</v>
      </c>
      <c r="CV36" s="50">
        <v>590.73103063707435</v>
      </c>
      <c r="CW36" s="50">
        <v>630.94105996969643</v>
      </c>
      <c r="CX36" s="50">
        <v>633.89632371397806</v>
      </c>
      <c r="CY36" s="50">
        <v>677.84501171847</v>
      </c>
      <c r="CZ36" s="50">
        <v>721.34612775689357</v>
      </c>
      <c r="DA36" s="50">
        <v>739.59503832895984</v>
      </c>
      <c r="DB36" s="50"/>
      <c r="DC36" s="50"/>
      <c r="DD36" s="50">
        <v>839.10129518538292</v>
      </c>
      <c r="DE36" s="50">
        <v>851.24961666229899</v>
      </c>
      <c r="DF36" s="50">
        <v>969.0224438100156</v>
      </c>
      <c r="DG36" s="86">
        <v>1026.670233324425</v>
      </c>
      <c r="DH36" s="64"/>
      <c r="DI36" s="213" t="s">
        <v>65</v>
      </c>
      <c r="DJ36" s="214" t="s">
        <v>65</v>
      </c>
      <c r="DK36" s="49" t="s">
        <v>29</v>
      </c>
      <c r="DL36" s="26">
        <v>0</v>
      </c>
      <c r="DM36" s="22">
        <v>0.11671153846153845</v>
      </c>
      <c r="DN36" s="22">
        <v>0</v>
      </c>
      <c r="DO36" s="22">
        <v>0</v>
      </c>
      <c r="DP36" s="22">
        <v>0</v>
      </c>
      <c r="DQ36" s="22">
        <v>0</v>
      </c>
      <c r="DR36" s="22">
        <v>0</v>
      </c>
      <c r="DS36" s="22">
        <v>6.033525E-2</v>
      </c>
      <c r="DT36" s="22">
        <v>0.31111295327929633</v>
      </c>
      <c r="DU36" s="22"/>
      <c r="DV36" s="22"/>
      <c r="DW36" s="22">
        <v>0.61061016828773262</v>
      </c>
      <c r="DX36" s="22">
        <v>0.82586868336712072</v>
      </c>
      <c r="DY36" s="22">
        <v>2.3205592118012972</v>
      </c>
      <c r="DZ36" s="22">
        <v>0.39249372339719618</v>
      </c>
      <c r="EA36" s="26">
        <v>4.022195181448889E-3</v>
      </c>
      <c r="EB36" s="22">
        <v>0.57345106012050129</v>
      </c>
      <c r="EC36" s="22">
        <v>0.89344594997053406</v>
      </c>
      <c r="ED36" s="22">
        <v>0.41794404983683336</v>
      </c>
      <c r="EE36" s="22">
        <v>0.30601359452110544</v>
      </c>
      <c r="EF36" s="22">
        <v>0.30512054522456461</v>
      </c>
      <c r="EG36" s="22">
        <v>0.26514539385997793</v>
      </c>
      <c r="EH36" s="22">
        <v>0.56381161706420091</v>
      </c>
      <c r="EI36" s="22">
        <v>0.21481650066974686</v>
      </c>
      <c r="EJ36" s="22"/>
      <c r="EK36" s="22"/>
      <c r="EL36" s="22">
        <v>3.364812772527789</v>
      </c>
      <c r="EM36" s="22">
        <v>2.2808325368193505</v>
      </c>
      <c r="EN36" s="22">
        <v>8.0496013504700663</v>
      </c>
      <c r="EO36" s="22">
        <v>3.6999867717881672</v>
      </c>
      <c r="EP36" s="46">
        <v>2.8875489999999999</v>
      </c>
      <c r="EQ36" s="43">
        <v>2.7305524615384615</v>
      </c>
      <c r="ER36" s="43">
        <v>2.5200399999999998</v>
      </c>
      <c r="ES36" s="43">
        <v>4.4950956666666668</v>
      </c>
      <c r="ET36" s="43">
        <v>5.0669522666666662</v>
      </c>
      <c r="EU36" s="43">
        <v>4.7363137058823526</v>
      </c>
      <c r="EV36" s="43">
        <v>5.2086050000000004</v>
      </c>
      <c r="EW36" s="43">
        <v>5.3375048876687838</v>
      </c>
      <c r="EX36" s="43">
        <v>3.5232372945235744</v>
      </c>
      <c r="EY36" s="43"/>
      <c r="EZ36" s="43"/>
      <c r="FA36" s="43">
        <v>0.99515333295210817</v>
      </c>
      <c r="FB36" s="43">
        <v>0.87993786305017674</v>
      </c>
      <c r="FC36" s="43">
        <v>1.564263619959475</v>
      </c>
      <c r="FD36" s="43">
        <v>0.44945994880087731</v>
      </c>
      <c r="FE36" s="26">
        <v>0</v>
      </c>
      <c r="FF36" s="22">
        <v>0</v>
      </c>
      <c r="FG36" s="22">
        <v>0</v>
      </c>
      <c r="FH36" s="22">
        <v>0</v>
      </c>
      <c r="FI36" s="22">
        <v>0</v>
      </c>
      <c r="FJ36" s="22">
        <v>0</v>
      </c>
      <c r="FK36" s="22">
        <v>0</v>
      </c>
      <c r="FL36" s="22">
        <v>0</v>
      </c>
      <c r="FM36" s="22">
        <v>0</v>
      </c>
      <c r="FN36" s="22"/>
      <c r="FO36" s="22"/>
      <c r="FP36" s="22">
        <v>3.2052631578947366E-3</v>
      </c>
      <c r="FQ36" s="22">
        <v>4.6605987804893993E-2</v>
      </c>
      <c r="FR36" s="22">
        <v>4.4781664232858426E-3</v>
      </c>
      <c r="FS36" s="22">
        <v>6.6052353574891573E-2</v>
      </c>
      <c r="FT36" s="54"/>
      <c r="FU36" s="213" t="s">
        <v>65</v>
      </c>
      <c r="FV36" s="214" t="s">
        <v>65</v>
      </c>
      <c r="FW36" s="49" t="s">
        <v>29</v>
      </c>
      <c r="FX36" s="26">
        <v>44.19880196015157</v>
      </c>
      <c r="FY36" s="22">
        <v>25.671383267243161</v>
      </c>
      <c r="FZ36" s="22">
        <v>15.192706459744294</v>
      </c>
      <c r="GA36" s="22">
        <v>13.026978832433745</v>
      </c>
      <c r="GB36" s="22">
        <v>10.959061008487135</v>
      </c>
      <c r="GC36" s="22">
        <v>11.309132792912241</v>
      </c>
      <c r="GD36" s="22">
        <v>10.479532770558643</v>
      </c>
      <c r="GE36" s="22">
        <v>10.02832808516118</v>
      </c>
      <c r="GF36" s="22">
        <v>10.665258514837651</v>
      </c>
      <c r="GG36" s="22"/>
      <c r="GH36" s="22"/>
      <c r="GI36" s="22">
        <v>16.761740267207074</v>
      </c>
      <c r="GJ36" s="22">
        <v>22.486058928041988</v>
      </c>
      <c r="GK36" s="22">
        <v>27.958669636475392</v>
      </c>
      <c r="GL36" s="22">
        <v>11.78821492978618</v>
      </c>
      <c r="GM36" s="26">
        <v>353.20675038080753</v>
      </c>
      <c r="GN36" s="22">
        <v>436.58064374086899</v>
      </c>
      <c r="GO36" s="22">
        <v>571.18329304709482</v>
      </c>
      <c r="GP36" s="22">
        <v>610.70850087064196</v>
      </c>
      <c r="GQ36" s="22">
        <v>648.80632155373951</v>
      </c>
      <c r="GR36" s="22">
        <v>651.2522033566064</v>
      </c>
      <c r="GS36" s="22">
        <v>694.8157775287807</v>
      </c>
      <c r="GT36" s="22">
        <v>742.80766464025169</v>
      </c>
      <c r="GU36" s="22">
        <v>768.0138468691697</v>
      </c>
      <c r="GV36" s="22"/>
      <c r="GW36" s="22"/>
      <c r="GX36" s="22">
        <v>863.99703467096572</v>
      </c>
      <c r="GY36" s="22">
        <v>914.17093743335045</v>
      </c>
      <c r="GZ36" s="22">
        <v>1023.4896215171965</v>
      </c>
      <c r="HA36" s="23">
        <v>1053.402828020962</v>
      </c>
    </row>
    <row r="37" spans="1:209" ht="11.25" customHeight="1" x14ac:dyDescent="0.2">
      <c r="B37" s="54"/>
      <c r="C37" s="88" t="s">
        <v>67</v>
      </c>
      <c r="D37" s="89"/>
      <c r="E37" s="53" t="s">
        <v>29</v>
      </c>
      <c r="F37" s="26">
        <v>37.08196704871677</v>
      </c>
      <c r="G37" s="22">
        <v>50.676587934542027</v>
      </c>
      <c r="H37" s="22">
        <v>61.563125048911623</v>
      </c>
      <c r="I37" s="22">
        <v>94.221009657456364</v>
      </c>
      <c r="J37" s="22">
        <v>94.502288507583842</v>
      </c>
      <c r="K37" s="22">
        <v>34.363855912399821</v>
      </c>
      <c r="L37" s="22">
        <v>50.732101349671758</v>
      </c>
      <c r="M37" s="22">
        <v>51.05997229165925</v>
      </c>
      <c r="N37" s="22">
        <v>39.457870916085788</v>
      </c>
      <c r="O37" s="22"/>
      <c r="P37" s="22"/>
      <c r="Q37" s="22">
        <v>5.1111889549549545</v>
      </c>
      <c r="R37" s="22">
        <v>15.255780259999998</v>
      </c>
      <c r="S37" s="22">
        <v>3.8817434176984125</v>
      </c>
      <c r="T37" s="22">
        <v>12.594837565435469</v>
      </c>
      <c r="U37" s="36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-0.21160999999999999</v>
      </c>
      <c r="AC37" s="37">
        <v>0</v>
      </c>
      <c r="AD37" s="37"/>
      <c r="AE37" s="37"/>
      <c r="AF37" s="37">
        <v>0</v>
      </c>
      <c r="AG37" s="37">
        <v>0</v>
      </c>
      <c r="AH37" s="37">
        <v>0</v>
      </c>
      <c r="AI37" s="37">
        <v>0</v>
      </c>
      <c r="AJ37" s="36">
        <v>37.08196704871677</v>
      </c>
      <c r="AK37" s="37">
        <v>50.676587934542027</v>
      </c>
      <c r="AL37" s="37">
        <v>61.563125048911623</v>
      </c>
      <c r="AM37" s="37">
        <v>94.221009657456364</v>
      </c>
      <c r="AN37" s="37">
        <v>94.502288507583842</v>
      </c>
      <c r="AO37" s="37">
        <v>34.363855912399821</v>
      </c>
      <c r="AP37" s="37">
        <v>50.732101349671758</v>
      </c>
      <c r="AQ37" s="37">
        <v>50.848362291659249</v>
      </c>
      <c r="AR37" s="37">
        <v>39.457870916085788</v>
      </c>
      <c r="AS37" s="37"/>
      <c r="AT37" s="37"/>
      <c r="AU37" s="37">
        <v>5.1111889549549545</v>
      </c>
      <c r="AV37" s="37">
        <v>15.255780259999998</v>
      </c>
      <c r="AW37" s="37">
        <v>3.8817434176984125</v>
      </c>
      <c r="AX37" s="37">
        <v>12.594837565435469</v>
      </c>
      <c r="AY37" s="183">
        <v>36.661002551361953</v>
      </c>
      <c r="AZ37" s="178">
        <v>21.482379848523991</v>
      </c>
      <c r="BA37" s="178">
        <v>53.047801882373903</v>
      </c>
      <c r="BB37" s="178">
        <v>-53.091251955506699</v>
      </c>
      <c r="BC37" s="178">
        <v>-23.322190567953459</v>
      </c>
      <c r="BD37" s="178">
        <f>(AP37/AO37-1)*100</f>
        <v>47.632155946055036</v>
      </c>
      <c r="BE37" s="177">
        <v>0.2291664230230861</v>
      </c>
      <c r="BF37" s="177">
        <v>-22.400901154375752</v>
      </c>
      <c r="BG37" s="177">
        <v>198.47811134453451</v>
      </c>
      <c r="BH37" s="177">
        <v>-74.555589084642378</v>
      </c>
      <c r="BI37" s="31">
        <v>224.46342300757425</v>
      </c>
      <c r="BJ37" s="48"/>
      <c r="BK37" s="54"/>
      <c r="BL37" s="88" t="s">
        <v>67</v>
      </c>
      <c r="BM37" s="89"/>
      <c r="BN37" s="128" t="s">
        <v>29</v>
      </c>
      <c r="BO37" s="46">
        <v>0.2346475827664399</v>
      </c>
      <c r="BP37" s="43">
        <v>0</v>
      </c>
      <c r="BQ37" s="50">
        <v>0</v>
      </c>
      <c r="BR37" s="50">
        <v>0</v>
      </c>
      <c r="BS37" s="50">
        <v>4.8868699999999998E-3</v>
      </c>
      <c r="BT37" s="50">
        <v>7.7965000000000007E-2</v>
      </c>
      <c r="BU37" s="50">
        <v>7.8718999999999997E-2</v>
      </c>
      <c r="BV37" s="50">
        <v>1.6761462868217052</v>
      </c>
      <c r="BW37" s="50">
        <v>9.558249166666668</v>
      </c>
      <c r="BX37" s="50"/>
      <c r="BY37" s="50"/>
      <c r="BZ37" s="50">
        <v>0.17100499999999999</v>
      </c>
      <c r="CA37" s="50">
        <v>4.8152E-2</v>
      </c>
      <c r="CB37" s="50">
        <v>2.5647899999999999</v>
      </c>
      <c r="CC37" s="50">
        <v>1.8730481368942908E-2</v>
      </c>
      <c r="CD37" s="46">
        <v>1.1622132562150294</v>
      </c>
      <c r="CE37" s="43">
        <v>0.79585642528804512</v>
      </c>
      <c r="CF37" s="50">
        <v>3.3652762416402169</v>
      </c>
      <c r="CG37" s="50">
        <v>2.3524725190090119</v>
      </c>
      <c r="CH37" s="50">
        <v>3.2140193228915397</v>
      </c>
      <c r="CI37" s="50">
        <v>-2.4368399906281075</v>
      </c>
      <c r="CJ37" s="50">
        <v>13.426389322891541</v>
      </c>
      <c r="CK37" s="50">
        <v>15.06315928108164</v>
      </c>
      <c r="CL37" s="50">
        <v>7.3322114285714273</v>
      </c>
      <c r="CM37" s="50"/>
      <c r="CN37" s="50"/>
      <c r="CO37" s="50">
        <v>-4.0501000000000002E-2</v>
      </c>
      <c r="CP37" s="50">
        <v>0.95404599999999995</v>
      </c>
      <c r="CQ37" s="50">
        <v>2.0984539920634919</v>
      </c>
      <c r="CR37" s="50">
        <v>0.55891929585798816</v>
      </c>
      <c r="CS37" s="46">
        <v>6.9709641406951262</v>
      </c>
      <c r="CT37" s="43">
        <v>8.5379490467996852</v>
      </c>
      <c r="CU37" s="50">
        <v>13.804779734640277</v>
      </c>
      <c r="CV37" s="50">
        <v>13.425144266553357</v>
      </c>
      <c r="CW37" s="50">
        <v>18.273735115489018</v>
      </c>
      <c r="CX37" s="50">
        <v>8.3872270782607199</v>
      </c>
      <c r="CY37" s="50">
        <v>12.958453099005494</v>
      </c>
      <c r="CZ37" s="50">
        <v>10.685401928301347</v>
      </c>
      <c r="DA37" s="50">
        <v>6.659335539390729</v>
      </c>
      <c r="DB37" s="50"/>
      <c r="DC37" s="50"/>
      <c r="DD37" s="50">
        <v>1.6035883333333334</v>
      </c>
      <c r="DE37" s="50">
        <v>6.9145942199999997</v>
      </c>
      <c r="DF37" s="50">
        <v>-1.198770217698413</v>
      </c>
      <c r="DG37" s="86">
        <v>10.170464271816421</v>
      </c>
      <c r="DH37" s="64"/>
      <c r="DI37" s="88" t="s">
        <v>67</v>
      </c>
      <c r="DJ37" s="89"/>
      <c r="DK37" s="53" t="s">
        <v>29</v>
      </c>
      <c r="DL37" s="36">
        <v>6.603174603174603E-3</v>
      </c>
      <c r="DM37" s="37">
        <v>0.32807781974741684</v>
      </c>
      <c r="DN37" s="37">
        <v>0.92016152514983585</v>
      </c>
      <c r="DO37" s="37">
        <v>0</v>
      </c>
      <c r="DP37" s="37">
        <v>5.0000000000000001E-3</v>
      </c>
      <c r="DQ37" s="37">
        <v>0.14034736842105264</v>
      </c>
      <c r="DR37" s="37">
        <v>2.2925999999999998E-2</v>
      </c>
      <c r="DS37" s="37">
        <v>0</v>
      </c>
      <c r="DT37" s="37">
        <v>5.7000000000000002E-3</v>
      </c>
      <c r="DU37" s="37"/>
      <c r="DV37" s="37"/>
      <c r="DW37" s="37">
        <v>2.7499999999999998E-3</v>
      </c>
      <c r="DX37" s="37">
        <v>2E-3</v>
      </c>
      <c r="DY37" s="37">
        <v>0.35291530999999998</v>
      </c>
      <c r="DZ37" s="37">
        <v>5.8443999999999996E-2</v>
      </c>
      <c r="EA37" s="36">
        <v>0.10518409701678111</v>
      </c>
      <c r="EB37" s="37">
        <v>0.37976680101207994</v>
      </c>
      <c r="EC37" s="37">
        <v>0.1686947648064879</v>
      </c>
      <c r="ED37" s="37">
        <v>5.1029449737994753E-2</v>
      </c>
      <c r="EE37" s="37">
        <v>0.2123177648064879</v>
      </c>
      <c r="EF37" s="37">
        <v>5.7430193377916473E-2</v>
      </c>
      <c r="EG37" s="37">
        <v>0.28959676480648788</v>
      </c>
      <c r="EH37" s="37">
        <v>0.27138000000000001</v>
      </c>
      <c r="EI37" s="37">
        <v>0.29514600000000002</v>
      </c>
      <c r="EJ37" s="37"/>
      <c r="EK37" s="37"/>
      <c r="EL37" s="37">
        <v>1.6951339999999999</v>
      </c>
      <c r="EM37" s="37">
        <v>0.233047</v>
      </c>
      <c r="EN37" s="37">
        <v>8.8333333333333352E-4</v>
      </c>
      <c r="EO37" s="37">
        <v>2.0400000000000001E-3</v>
      </c>
      <c r="EP37" s="57">
        <v>23.666461999999999</v>
      </c>
      <c r="EQ37" s="58">
        <v>24.898291384615383</v>
      </c>
      <c r="ER37" s="58">
        <v>25</v>
      </c>
      <c r="ES37" s="58">
        <v>60.794615938775507</v>
      </c>
      <c r="ET37" s="58">
        <v>56.906601999999999</v>
      </c>
      <c r="EU37" s="58">
        <v>12.926439999999999</v>
      </c>
      <c r="EV37" s="58">
        <v>8.5390629000000011</v>
      </c>
      <c r="EW37" s="58">
        <v>7.7831140000000003</v>
      </c>
      <c r="EX37" s="58">
        <v>0.53505899999999995</v>
      </c>
      <c r="EY37" s="58"/>
      <c r="EZ37" s="58"/>
      <c r="FA37" s="58">
        <v>0.62563999999999997</v>
      </c>
      <c r="FB37" s="58">
        <v>6.2645910000000002</v>
      </c>
      <c r="FC37" s="58">
        <v>0</v>
      </c>
      <c r="FD37" s="58">
        <v>1.1611341081081079</v>
      </c>
      <c r="FE37" s="36">
        <v>0</v>
      </c>
      <c r="FF37" s="37">
        <v>0.12014423076923077</v>
      </c>
      <c r="FG37" s="37">
        <v>0.384218</v>
      </c>
      <c r="FH37" s="37">
        <v>0</v>
      </c>
      <c r="FI37" s="37">
        <v>0</v>
      </c>
      <c r="FJ37" s="37">
        <v>0</v>
      </c>
      <c r="FK37" s="37">
        <v>0</v>
      </c>
      <c r="FL37" s="37">
        <v>5.0000000000000001E-3</v>
      </c>
      <c r="FM37" s="37">
        <v>6.7974999999999994E-2</v>
      </c>
      <c r="FN37" s="37"/>
      <c r="FO37" s="37"/>
      <c r="FP37" s="37">
        <v>0</v>
      </c>
      <c r="FQ37" s="37">
        <v>2.4199999999999998E-3</v>
      </c>
      <c r="FR37" s="37">
        <v>0</v>
      </c>
      <c r="FS37" s="37">
        <v>0.61692000000000002</v>
      </c>
      <c r="FT37" s="54"/>
      <c r="FU37" s="88" t="s">
        <v>67</v>
      </c>
      <c r="FV37" s="89"/>
      <c r="FW37" s="53" t="s">
        <v>29</v>
      </c>
      <c r="FX37" s="26">
        <v>28.608957972023386</v>
      </c>
      <c r="FY37" s="22">
        <v>40.842871430672986</v>
      </c>
      <c r="FZ37" s="22">
        <v>43.840156307824643</v>
      </c>
      <c r="GA37" s="22">
        <v>17.597747483380488</v>
      </c>
      <c r="GB37" s="22">
        <v>15.885727434396792</v>
      </c>
      <c r="GC37" s="22">
        <v>15.211286262968237</v>
      </c>
      <c r="GD37" s="22">
        <v>15.416954262968236</v>
      </c>
      <c r="GE37" s="22">
        <v>15.364160795454543</v>
      </c>
      <c r="GF37" s="22">
        <v>15.004194781456953</v>
      </c>
      <c r="GG37" s="22"/>
      <c r="GH37" s="22"/>
      <c r="GI37" s="22">
        <v>1.0535726216216208</v>
      </c>
      <c r="GJ37" s="22">
        <v>0.83693004000000004</v>
      </c>
      <c r="GK37" s="22">
        <v>6.3471E-2</v>
      </c>
      <c r="GL37" s="22">
        <v>8.1854082840236691E-3</v>
      </c>
      <c r="GM37" s="36">
        <v>37.08196704871677</v>
      </c>
      <c r="GN37" s="37">
        <v>50.676587934542027</v>
      </c>
      <c r="GO37" s="37">
        <v>61.563125048911623</v>
      </c>
      <c r="GP37" s="37">
        <v>94.221009657456364</v>
      </c>
      <c r="GQ37" s="37">
        <v>94.502288507583842</v>
      </c>
      <c r="GR37" s="37">
        <v>34.363855912399821</v>
      </c>
      <c r="GS37" s="37">
        <v>50.732101349671758</v>
      </c>
      <c r="GT37" s="37">
        <v>50.848362291659249</v>
      </c>
      <c r="GU37" s="37">
        <v>39.457870916085788</v>
      </c>
      <c r="GV37" s="37"/>
      <c r="GW37" s="37"/>
      <c r="GX37" s="37">
        <v>5.1111889549549545</v>
      </c>
      <c r="GY37" s="37">
        <v>15.255780259999998</v>
      </c>
      <c r="GZ37" s="37">
        <v>3.8817434176984125</v>
      </c>
      <c r="HA37" s="38">
        <v>12.594837565435469</v>
      </c>
    </row>
    <row r="38" spans="1:209" ht="11.25" customHeight="1" x14ac:dyDescent="0.2">
      <c r="B38" s="54" t="s">
        <v>69</v>
      </c>
      <c r="C38" s="88"/>
      <c r="D38" s="89"/>
      <c r="E38" s="53" t="s">
        <v>29</v>
      </c>
      <c r="F38" s="36">
        <v>909.16137011214505</v>
      </c>
      <c r="G38" s="37">
        <v>1343.8937710860985</v>
      </c>
      <c r="H38" s="37">
        <v>1265.5537273208697</v>
      </c>
      <c r="I38" s="37">
        <v>1202.7215653630822</v>
      </c>
      <c r="J38" s="37">
        <v>1370.5151661530374</v>
      </c>
      <c r="K38" s="37">
        <v>1267.7286387266083</v>
      </c>
      <c r="L38" s="37">
        <v>1242.9050910830447</v>
      </c>
      <c r="M38" s="37">
        <v>1038.2582648698904</v>
      </c>
      <c r="N38" s="37">
        <v>994.06140609495196</v>
      </c>
      <c r="O38" s="37"/>
      <c r="P38" s="37"/>
      <c r="Q38" s="37">
        <v>903.84482851752023</v>
      </c>
      <c r="R38" s="37">
        <v>999.18761050309479</v>
      </c>
      <c r="S38" s="37">
        <v>982.37048935802693</v>
      </c>
      <c r="T38" s="37">
        <v>1036.6256407319536</v>
      </c>
      <c r="U38" s="36">
        <v>44.778875669919003</v>
      </c>
      <c r="V38" s="37">
        <v>51.269357181498691</v>
      </c>
      <c r="W38" s="37">
        <v>49.292008416198918</v>
      </c>
      <c r="X38" s="37">
        <v>58.714197260448351</v>
      </c>
      <c r="Y38" s="37">
        <v>75.617364901018576</v>
      </c>
      <c r="Z38" s="37">
        <v>107.66925880910948</v>
      </c>
      <c r="AA38" s="37">
        <v>162.36327485617815</v>
      </c>
      <c r="AB38" s="37">
        <v>187.9155333353244</v>
      </c>
      <c r="AC38" s="37">
        <v>117.75197206904059</v>
      </c>
      <c r="AD38" s="37"/>
      <c r="AE38" s="37"/>
      <c r="AF38" s="37">
        <v>88.134146233302985</v>
      </c>
      <c r="AG38" s="37">
        <v>89.388557252790918</v>
      </c>
      <c r="AH38" s="37">
        <v>138.29240138008785</v>
      </c>
      <c r="AI38" s="37">
        <v>169.16856509688282</v>
      </c>
      <c r="AJ38" s="26">
        <v>953.94024578206415</v>
      </c>
      <c r="AK38" s="22">
        <v>1395.1631282675971</v>
      </c>
      <c r="AL38" s="22">
        <v>1314.8457357370685</v>
      </c>
      <c r="AM38" s="22">
        <v>1261.4357626235305</v>
      </c>
      <c r="AN38" s="22">
        <v>1446.132531054056</v>
      </c>
      <c r="AO38" s="22">
        <v>1382.4333656546942</v>
      </c>
      <c r="AP38" s="22">
        <v>1405.2683659392228</v>
      </c>
      <c r="AQ38" s="22">
        <v>1226.1737982052148</v>
      </c>
      <c r="AR38" s="22">
        <v>1111.8133781639926</v>
      </c>
      <c r="AS38" s="22">
        <v>1263.9140917740901</v>
      </c>
      <c r="AT38" s="22">
        <v>970.26600867007994</v>
      </c>
      <c r="AU38" s="22">
        <v>991.97897475082311</v>
      </c>
      <c r="AV38" s="22">
        <v>1088.5761677558858</v>
      </c>
      <c r="AW38" s="22">
        <v>1120.6628907381148</v>
      </c>
      <c r="AX38" s="22">
        <v>1205.7942058288363</v>
      </c>
      <c r="AY38" s="183">
        <v>46.252675095367991</v>
      </c>
      <c r="AZ38" s="177">
        <v>-5.7568459847602504</v>
      </c>
      <c r="BA38" s="177">
        <v>-4.0620714401600644</v>
      </c>
      <c r="BB38" s="177">
        <v>9.4338009279893775</v>
      </c>
      <c r="BC38" s="177">
        <v>1.5909326827098447</v>
      </c>
      <c r="BD38" s="177">
        <f>(AP38/AO38-1)*100</f>
        <v>1.6517975369984228</v>
      </c>
      <c r="BE38" s="177">
        <v>-12.744510022063205</v>
      </c>
      <c r="BF38" s="177">
        <v>-9.3266077132470713</v>
      </c>
      <c r="BG38" s="177">
        <v>9.7378266539698721</v>
      </c>
      <c r="BH38" s="177">
        <v>2.9475863915316314</v>
      </c>
      <c r="BI38" s="42">
        <v>7.596514151963274</v>
      </c>
      <c r="BJ38" s="48"/>
      <c r="BK38" s="54" t="s">
        <v>69</v>
      </c>
      <c r="BL38" s="88"/>
      <c r="BM38" s="89"/>
      <c r="BN38" s="128" t="s">
        <v>29</v>
      </c>
      <c r="BO38" s="57">
        <v>31.214434804987619</v>
      </c>
      <c r="BP38" s="58">
        <v>29.674792735194121</v>
      </c>
      <c r="BQ38" s="62">
        <v>34.079198419650041</v>
      </c>
      <c r="BR38" s="62">
        <v>32.200066490425179</v>
      </c>
      <c r="BS38" s="62">
        <v>39.658610833505413</v>
      </c>
      <c r="BT38" s="62">
        <v>39.491640950577924</v>
      </c>
      <c r="BU38" s="62">
        <v>40.046191288263806</v>
      </c>
      <c r="BV38" s="62">
        <v>52.720483502432522</v>
      </c>
      <c r="BW38" s="62">
        <v>71.059484128060618</v>
      </c>
      <c r="BX38" s="62"/>
      <c r="BY38" s="62"/>
      <c r="BZ38" s="62">
        <v>67.692167521287203</v>
      </c>
      <c r="CA38" s="62">
        <v>75.886015355076381</v>
      </c>
      <c r="CB38" s="62">
        <v>73.144456340558889</v>
      </c>
      <c r="CC38" s="62">
        <v>93.576089579495488</v>
      </c>
      <c r="CD38" s="57">
        <v>424.93314513604008</v>
      </c>
      <c r="CE38" s="58">
        <v>828.86130028999571</v>
      </c>
      <c r="CF38" s="62">
        <v>684.68550437158808</v>
      </c>
      <c r="CG38" s="62">
        <v>579.98053723442979</v>
      </c>
      <c r="CH38" s="62">
        <v>680.03586385148526</v>
      </c>
      <c r="CI38" s="62">
        <v>679.80342528106462</v>
      </c>
      <c r="CJ38" s="62">
        <v>705.63360429498562</v>
      </c>
      <c r="CK38" s="62">
        <v>538.80297915385506</v>
      </c>
      <c r="CL38" s="62">
        <v>422.70218032863818</v>
      </c>
      <c r="CM38" s="62"/>
      <c r="CN38" s="62"/>
      <c r="CO38" s="62">
        <v>326.83606098427327</v>
      </c>
      <c r="CP38" s="62">
        <v>338.13418271734201</v>
      </c>
      <c r="CQ38" s="62">
        <v>342.58618375956064</v>
      </c>
      <c r="CR38" s="62">
        <v>395.24361139227443</v>
      </c>
      <c r="CS38" s="57">
        <v>131.94058880256023</v>
      </c>
      <c r="CT38" s="58">
        <v>175.0296755948917</v>
      </c>
      <c r="CU38" s="62">
        <v>215.75809405947399</v>
      </c>
      <c r="CV38" s="62">
        <v>200.7770346690661</v>
      </c>
      <c r="CW38" s="62">
        <v>221.2262045073096</v>
      </c>
      <c r="CX38" s="62">
        <v>209.29292087734964</v>
      </c>
      <c r="CY38" s="62">
        <v>235.04649433486094</v>
      </c>
      <c r="CZ38" s="62">
        <v>219.00279250601716</v>
      </c>
      <c r="DA38" s="62">
        <v>248.50981367104805</v>
      </c>
      <c r="DB38" s="62"/>
      <c r="DC38" s="62"/>
      <c r="DD38" s="62">
        <v>215.6687085537792</v>
      </c>
      <c r="DE38" s="62">
        <v>301.37477319963654</v>
      </c>
      <c r="DF38" s="62">
        <v>285.2415096049217</v>
      </c>
      <c r="DG38" s="90">
        <v>304.44391272276431</v>
      </c>
      <c r="DH38" s="64" t="s">
        <v>69</v>
      </c>
      <c r="DI38" s="88"/>
      <c r="DJ38" s="89"/>
      <c r="DK38" s="53" t="s">
        <v>29</v>
      </c>
      <c r="DL38" s="26">
        <v>26.643566442610378</v>
      </c>
      <c r="DM38" s="22">
        <v>24.925276926725839</v>
      </c>
      <c r="DN38" s="22">
        <v>52.824273901564013</v>
      </c>
      <c r="DO38" s="22">
        <v>65.804612586102451</v>
      </c>
      <c r="DP38" s="22">
        <v>63.201368358616904</v>
      </c>
      <c r="DQ38" s="22">
        <v>60.463283864647309</v>
      </c>
      <c r="DR38" s="22">
        <v>44.043994701294586</v>
      </c>
      <c r="DS38" s="22">
        <v>41.607074500220584</v>
      </c>
      <c r="DT38" s="22">
        <v>37.863241693569705</v>
      </c>
      <c r="DU38" s="22"/>
      <c r="DV38" s="22"/>
      <c r="DW38" s="22">
        <v>42.130777067083486</v>
      </c>
      <c r="DX38" s="22">
        <v>37.374913261090761</v>
      </c>
      <c r="DY38" s="22">
        <v>40.869437949576685</v>
      </c>
      <c r="DZ38" s="22">
        <v>44.991819693769244</v>
      </c>
      <c r="EA38" s="26">
        <v>76.226097059943143</v>
      </c>
      <c r="EB38" s="22">
        <v>83.766395065972191</v>
      </c>
      <c r="EC38" s="22">
        <v>67.075597051126024</v>
      </c>
      <c r="ED38" s="22">
        <v>61.843698596777251</v>
      </c>
      <c r="EE38" s="22">
        <v>72.242455622687856</v>
      </c>
      <c r="EF38" s="22">
        <v>64.192991587183457</v>
      </c>
      <c r="EG38" s="22">
        <v>66.937950069412395</v>
      </c>
      <c r="EH38" s="22">
        <v>53.788704061947428</v>
      </c>
      <c r="EI38" s="22">
        <v>49.100656130237013</v>
      </c>
      <c r="EJ38" s="22"/>
      <c r="EK38" s="22"/>
      <c r="EL38" s="22">
        <v>46.779394244923971</v>
      </c>
      <c r="EM38" s="22">
        <v>48.292816018773244</v>
      </c>
      <c r="EN38" s="22">
        <v>58.085316073739534</v>
      </c>
      <c r="EO38" s="22">
        <v>63.166459721973077</v>
      </c>
      <c r="EP38" s="46">
        <v>86.272926229844671</v>
      </c>
      <c r="EQ38" s="43">
        <v>96.580012590556478</v>
      </c>
      <c r="ER38" s="43">
        <v>101.67828963145989</v>
      </c>
      <c r="ES38" s="43">
        <v>138.06757991852487</v>
      </c>
      <c r="ET38" s="43">
        <v>143.56972835738452</v>
      </c>
      <c r="EU38" s="43">
        <v>102.62401666205584</v>
      </c>
      <c r="EV38" s="43">
        <v>91.619151195115933</v>
      </c>
      <c r="EW38" s="43">
        <v>89.468640129258404</v>
      </c>
      <c r="EX38" s="43">
        <v>84.298557511338473</v>
      </c>
      <c r="EY38" s="43"/>
      <c r="EZ38" s="43"/>
      <c r="FA38" s="43">
        <v>90.699446967160696</v>
      </c>
      <c r="FB38" s="43">
        <v>111.83923037634577</v>
      </c>
      <c r="FC38" s="43">
        <v>110.82229941646899</v>
      </c>
      <c r="FD38" s="43">
        <v>111.07876935524681</v>
      </c>
      <c r="FE38" s="26">
        <v>12.002141594408455</v>
      </c>
      <c r="FF38" s="22">
        <v>20.09821135300491</v>
      </c>
      <c r="FG38" s="22">
        <v>26.302230591914896</v>
      </c>
      <c r="FH38" s="22">
        <v>35.121503854468337</v>
      </c>
      <c r="FI38" s="22">
        <v>39.405106000000004</v>
      </c>
      <c r="FJ38" s="22">
        <v>38.198727076706902</v>
      </c>
      <c r="FK38" s="22">
        <v>40.174958957557472</v>
      </c>
      <c r="FL38" s="22">
        <v>50.474881799102235</v>
      </c>
      <c r="FM38" s="22">
        <v>49.584754389019288</v>
      </c>
      <c r="FN38" s="22"/>
      <c r="FO38" s="22"/>
      <c r="FP38" s="22">
        <v>52.864807551022807</v>
      </c>
      <c r="FQ38" s="22">
        <v>55.614548033540231</v>
      </c>
      <c r="FR38" s="22">
        <v>65.86356927501086</v>
      </c>
      <c r="FS38" s="22">
        <v>72.768097561678175</v>
      </c>
      <c r="FT38" s="54" t="s">
        <v>69</v>
      </c>
      <c r="FU38" s="88"/>
      <c r="FV38" s="89"/>
      <c r="FW38" s="53" t="s">
        <v>29</v>
      </c>
      <c r="FX38" s="36">
        <v>277.62383838412467</v>
      </c>
      <c r="FY38" s="37">
        <v>257.73275322853846</v>
      </c>
      <c r="FZ38" s="37">
        <v>286.94511124331541</v>
      </c>
      <c r="GA38" s="37">
        <v>147.64072927373664</v>
      </c>
      <c r="GB38" s="37">
        <v>186.79319352306646</v>
      </c>
      <c r="GC38" s="37">
        <v>188.3663593551085</v>
      </c>
      <c r="GD38" s="37">
        <v>181.76602109773205</v>
      </c>
      <c r="GE38" s="37">
        <v>180.30824255237982</v>
      </c>
      <c r="GF38" s="37">
        <v>148.69469031208197</v>
      </c>
      <c r="GG38" s="37"/>
      <c r="GH38" s="37"/>
      <c r="GI38" s="37">
        <v>149.30761186129257</v>
      </c>
      <c r="GJ38" s="37">
        <v>120.05968879408223</v>
      </c>
      <c r="GK38" s="37">
        <v>144.05011831827809</v>
      </c>
      <c r="GL38" s="37">
        <v>120.5254458016321</v>
      </c>
      <c r="GM38" s="26">
        <v>953.94024578206415</v>
      </c>
      <c r="GN38" s="22">
        <v>1395.1631282675971</v>
      </c>
      <c r="GO38" s="22">
        <v>1314.8457357370685</v>
      </c>
      <c r="GP38" s="22">
        <v>1261.4357626235305</v>
      </c>
      <c r="GQ38" s="22">
        <v>1446.132531054056</v>
      </c>
      <c r="GR38" s="22">
        <v>1382.4333656546942</v>
      </c>
      <c r="GS38" s="22">
        <v>1405.2683659392228</v>
      </c>
      <c r="GT38" s="22">
        <v>1226.1737982052148</v>
      </c>
      <c r="GU38" s="22">
        <v>1111.8133781639926</v>
      </c>
      <c r="GV38" s="22">
        <v>1263.9140917740901</v>
      </c>
      <c r="GW38" s="22">
        <v>970.26600867007994</v>
      </c>
      <c r="GX38" s="22">
        <v>991.97897475082311</v>
      </c>
      <c r="GY38" s="22">
        <v>1088.5761677558858</v>
      </c>
      <c r="GZ38" s="22">
        <v>1120.6628907381148</v>
      </c>
      <c r="HA38" s="23">
        <v>1205.7942058288363</v>
      </c>
    </row>
    <row r="39" spans="1:209" x14ac:dyDescent="0.2">
      <c r="B39" s="54"/>
      <c r="C39" s="88"/>
      <c r="D39" s="89"/>
      <c r="E39" s="53"/>
      <c r="F39" s="26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6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6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183"/>
      <c r="AZ39" s="41"/>
      <c r="BA39" s="41"/>
      <c r="BB39" s="41"/>
      <c r="BC39" s="41"/>
      <c r="BD39" s="41"/>
      <c r="BE39" s="41"/>
      <c r="BF39" s="41"/>
      <c r="BG39" s="41"/>
      <c r="BH39" s="41"/>
      <c r="BI39" s="42"/>
      <c r="BJ39" s="48"/>
      <c r="BK39" s="54"/>
      <c r="BL39" s="88"/>
      <c r="BM39" s="89"/>
      <c r="BN39" s="128"/>
      <c r="BO39" s="46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6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6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7"/>
      <c r="DH39" s="64"/>
      <c r="DI39" s="88"/>
      <c r="DJ39" s="89"/>
      <c r="DK39" s="53"/>
      <c r="DL39" s="26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6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46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26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54"/>
      <c r="FU39" s="88"/>
      <c r="FV39" s="89"/>
      <c r="FW39" s="53"/>
      <c r="FX39" s="26" t="s">
        <v>83</v>
      </c>
      <c r="FY39" s="22" t="s">
        <v>83</v>
      </c>
      <c r="FZ39" s="22" t="s">
        <v>83</v>
      </c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6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3"/>
    </row>
    <row r="40" spans="1:209" ht="11.25" customHeight="1" x14ac:dyDescent="0.2">
      <c r="B40" s="54" t="s">
        <v>71</v>
      </c>
      <c r="C40" s="88"/>
      <c r="D40" s="89"/>
      <c r="E40" s="53"/>
      <c r="F40" s="4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6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183"/>
      <c r="AZ40" s="177"/>
      <c r="BA40" s="177"/>
      <c r="BB40" s="177"/>
      <c r="BC40" s="177"/>
      <c r="BD40" s="177"/>
      <c r="BE40" s="177"/>
      <c r="BF40" s="177"/>
      <c r="BG40" s="177"/>
      <c r="BH40" s="177"/>
      <c r="BI40" s="31"/>
      <c r="BJ40" s="48"/>
      <c r="BK40" s="54" t="s">
        <v>71</v>
      </c>
      <c r="BL40" s="88"/>
      <c r="BM40" s="89"/>
      <c r="BN40" s="128"/>
      <c r="BO40" s="46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6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6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7"/>
      <c r="DH40" s="64" t="s">
        <v>71</v>
      </c>
      <c r="DI40" s="88"/>
      <c r="DJ40" s="89"/>
      <c r="DK40" s="53"/>
      <c r="DL40" s="46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6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6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6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54" t="s">
        <v>71</v>
      </c>
      <c r="FU40" s="88"/>
      <c r="FV40" s="89"/>
      <c r="FW40" s="53"/>
      <c r="FX40" s="46" t="s">
        <v>83</v>
      </c>
      <c r="FY40" s="43" t="s">
        <v>83</v>
      </c>
      <c r="FZ40" s="43" t="s">
        <v>83</v>
      </c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6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7"/>
    </row>
    <row r="41" spans="1:209" ht="21.75" customHeight="1" x14ac:dyDescent="0.2">
      <c r="B41" s="54"/>
      <c r="C41" s="213" t="s">
        <v>73</v>
      </c>
      <c r="D41" s="214" t="s">
        <v>73</v>
      </c>
      <c r="E41" s="53" t="s">
        <v>29</v>
      </c>
      <c r="F41" s="46">
        <v>227.59543515199792</v>
      </c>
      <c r="G41" s="43">
        <v>391.78546215415361</v>
      </c>
      <c r="H41" s="43">
        <v>338.72830464534894</v>
      </c>
      <c r="I41" s="43">
        <v>329.12885230254517</v>
      </c>
      <c r="J41" s="43">
        <v>396.06003654582935</v>
      </c>
      <c r="K41" s="43">
        <v>364.05976977431669</v>
      </c>
      <c r="L41" s="43">
        <v>335.24496812154729</v>
      </c>
      <c r="M41" s="43">
        <v>280.92245981553975</v>
      </c>
      <c r="N41" s="43">
        <v>246.50881506295758</v>
      </c>
      <c r="O41" s="43"/>
      <c r="P41" s="43"/>
      <c r="Q41" s="43">
        <v>234.97309438090826</v>
      </c>
      <c r="R41" s="43">
        <v>277.56277347656186</v>
      </c>
      <c r="S41" s="43">
        <v>280.84965273175402</v>
      </c>
      <c r="T41" s="43">
        <v>301.84609970286442</v>
      </c>
      <c r="U41" s="46">
        <v>14.661499478058291</v>
      </c>
      <c r="V41" s="43">
        <v>20.716299115116851</v>
      </c>
      <c r="W41" s="43">
        <v>18.945273255473424</v>
      </c>
      <c r="X41" s="43">
        <v>21.894401866540679</v>
      </c>
      <c r="Y41" s="43">
        <v>28.954641999400476</v>
      </c>
      <c r="Z41" s="43">
        <v>38.362231504242374</v>
      </c>
      <c r="AA41" s="43">
        <v>54.046938334731855</v>
      </c>
      <c r="AB41" s="43">
        <v>58.687340591100565</v>
      </c>
      <c r="AC41" s="43">
        <v>27.266915792145149</v>
      </c>
      <c r="AD41" s="43"/>
      <c r="AE41" s="43"/>
      <c r="AF41" s="43">
        <v>18.661548815406746</v>
      </c>
      <c r="AG41" s="43">
        <v>19.831882797824484</v>
      </c>
      <c r="AH41" s="43">
        <v>33.685798467559536</v>
      </c>
      <c r="AI41" s="43">
        <v>41.041153435922773</v>
      </c>
      <c r="AJ41" s="46">
        <v>242.25693463005621</v>
      </c>
      <c r="AK41" s="43">
        <v>412.5017612692705</v>
      </c>
      <c r="AL41" s="43">
        <v>357.67357790082241</v>
      </c>
      <c r="AM41" s="43">
        <v>351.02325416908587</v>
      </c>
      <c r="AN41" s="43">
        <v>425.01467854522986</v>
      </c>
      <c r="AO41" s="43">
        <v>405.3910829168982</v>
      </c>
      <c r="AP41" s="43">
        <v>389.29190645627909</v>
      </c>
      <c r="AQ41" s="43">
        <v>339.60980040664037</v>
      </c>
      <c r="AR41" s="43">
        <v>273.77573085510272</v>
      </c>
      <c r="AS41" s="43"/>
      <c r="AT41" s="43"/>
      <c r="AU41" s="43">
        <v>253.63464319631501</v>
      </c>
      <c r="AV41" s="43">
        <v>297.39465627438642</v>
      </c>
      <c r="AW41" s="43">
        <v>314.53545119931346</v>
      </c>
      <c r="AX41" s="43">
        <v>342.88725313878729</v>
      </c>
      <c r="AY41" s="183">
        <v>70.27449055243369</v>
      </c>
      <c r="AZ41" s="177">
        <v>-13.29162406476555</v>
      </c>
      <c r="BA41" s="177">
        <v>-1.859327650302578</v>
      </c>
      <c r="BB41" s="177">
        <v>17.428692906128585</v>
      </c>
      <c r="BC41" s="177">
        <v>0.44603489207957203</v>
      </c>
      <c r="BD41" s="177">
        <f t="shared" ref="BD41:BD47" si="1">(AP41/AO41-1)*100</f>
        <v>-3.9712704938602017</v>
      </c>
      <c r="BE41" s="177">
        <v>-12.767417734201924</v>
      </c>
      <c r="BF41" s="177">
        <v>-19.385208987699876</v>
      </c>
      <c r="BG41" s="177">
        <v>17.253168781127769</v>
      </c>
      <c r="BH41" s="177">
        <v>5.7636526290211432</v>
      </c>
      <c r="BI41" s="31">
        <v>9.0138653151399453</v>
      </c>
      <c r="BJ41" s="48"/>
      <c r="BK41" s="54"/>
      <c r="BL41" s="213" t="s">
        <v>73</v>
      </c>
      <c r="BM41" s="214" t="s">
        <v>73</v>
      </c>
      <c r="BN41" s="128" t="s">
        <v>29</v>
      </c>
      <c r="BO41" s="46">
        <v>20.713079977392546</v>
      </c>
      <c r="BP41" s="43">
        <v>20.623994635724596</v>
      </c>
      <c r="BQ41" s="50">
        <v>24.66536255178962</v>
      </c>
      <c r="BR41" s="50">
        <v>21.915164624081978</v>
      </c>
      <c r="BS41" s="50">
        <v>28.05167543114997</v>
      </c>
      <c r="BT41" s="50">
        <v>25.388412202179577</v>
      </c>
      <c r="BU41" s="50">
        <v>24.413954721049162</v>
      </c>
      <c r="BV41" s="50">
        <v>29.988827730652034</v>
      </c>
      <c r="BW41" s="50">
        <v>32.54163654412389</v>
      </c>
      <c r="BX41" s="50"/>
      <c r="BY41" s="50"/>
      <c r="BZ41" s="50">
        <v>35.226606563179367</v>
      </c>
      <c r="CA41" s="50">
        <v>27.69372117024086</v>
      </c>
      <c r="CB41" s="50">
        <v>34.245267275283382</v>
      </c>
      <c r="CC41" s="50">
        <v>52.202510379372612</v>
      </c>
      <c r="CD41" s="46">
        <v>137.45218249147604</v>
      </c>
      <c r="CE41" s="43">
        <v>302.50027664933663</v>
      </c>
      <c r="CF41" s="50">
        <v>227.57030500677573</v>
      </c>
      <c r="CG41" s="50">
        <v>211.88806233556596</v>
      </c>
      <c r="CH41" s="50">
        <v>246.63302675532842</v>
      </c>
      <c r="CI41" s="50">
        <v>249.41705450728099</v>
      </c>
      <c r="CJ41" s="50">
        <v>243.19187832605436</v>
      </c>
      <c r="CK41" s="50">
        <v>209.00871600396093</v>
      </c>
      <c r="CL41" s="50">
        <v>122.85593743672017</v>
      </c>
      <c r="CM41" s="50"/>
      <c r="CN41" s="50"/>
      <c r="CO41" s="50">
        <v>106.84601288078137</v>
      </c>
      <c r="CP41" s="50">
        <v>127.79249888230359</v>
      </c>
      <c r="CQ41" s="50">
        <v>138.62217851197613</v>
      </c>
      <c r="CR41" s="50">
        <v>159.01323706547913</v>
      </c>
      <c r="CS41" s="46">
        <v>6.2821289433106573</v>
      </c>
      <c r="CT41" s="43">
        <v>5.7123391669942158</v>
      </c>
      <c r="CU41" s="50">
        <v>8.8470044663181646</v>
      </c>
      <c r="CV41" s="50">
        <v>13.602056574797198</v>
      </c>
      <c r="CW41" s="50">
        <v>17.311639689895934</v>
      </c>
      <c r="CX41" s="50">
        <v>11.230992502666465</v>
      </c>
      <c r="CY41" s="50">
        <v>21.259440311292202</v>
      </c>
      <c r="CZ41" s="50">
        <v>20.494695779494521</v>
      </c>
      <c r="DA41" s="50">
        <v>49.118482414408867</v>
      </c>
      <c r="DB41" s="50"/>
      <c r="DC41" s="50"/>
      <c r="DD41" s="50">
        <v>24.248992539358312</v>
      </c>
      <c r="DE41" s="50">
        <v>68.444003835657867</v>
      </c>
      <c r="DF41" s="50">
        <v>35.969813922528985</v>
      </c>
      <c r="DG41" s="86">
        <v>34.872808050743743</v>
      </c>
      <c r="DH41" s="64"/>
      <c r="DI41" s="213" t="s">
        <v>73</v>
      </c>
      <c r="DJ41" s="214" t="s">
        <v>73</v>
      </c>
      <c r="DK41" s="53" t="s">
        <v>29</v>
      </c>
      <c r="DL41" s="46">
        <v>8.5769121336668874</v>
      </c>
      <c r="DM41" s="43">
        <v>13.445667259880269</v>
      </c>
      <c r="DN41" s="43">
        <v>34.210716960787572</v>
      </c>
      <c r="DO41" s="43">
        <v>43.609612711847433</v>
      </c>
      <c r="DP41" s="43">
        <v>44.098257862930986</v>
      </c>
      <c r="DQ41" s="43">
        <v>39.995633460933469</v>
      </c>
      <c r="DR41" s="43">
        <v>23.096922514347408</v>
      </c>
      <c r="DS41" s="43">
        <v>17.417546216304174</v>
      </c>
      <c r="DT41" s="43">
        <v>14.552529518246455</v>
      </c>
      <c r="DU41" s="43"/>
      <c r="DV41" s="43"/>
      <c r="DW41" s="43">
        <v>19.477905707574127</v>
      </c>
      <c r="DX41" s="43">
        <v>14.656206204312694</v>
      </c>
      <c r="DY41" s="43">
        <v>15.906171565795722</v>
      </c>
      <c r="DZ41" s="43">
        <v>16.50247051271797</v>
      </c>
      <c r="EA41" s="46">
        <v>27.06653807391557</v>
      </c>
      <c r="EB41" s="43">
        <v>33.465366624208265</v>
      </c>
      <c r="EC41" s="43">
        <v>26.035225583075768</v>
      </c>
      <c r="ED41" s="43">
        <v>25.464142162581425</v>
      </c>
      <c r="EE41" s="43">
        <v>30.439612750916694</v>
      </c>
      <c r="EF41" s="43">
        <v>25.704493605322401</v>
      </c>
      <c r="EG41" s="43">
        <v>26.059672794800989</v>
      </c>
      <c r="EH41" s="43">
        <v>20.243353148527838</v>
      </c>
      <c r="EI41" s="43">
        <v>18.569790228486273</v>
      </c>
      <c r="EJ41" s="43"/>
      <c r="EK41" s="43"/>
      <c r="EL41" s="43">
        <v>13.903476742433188</v>
      </c>
      <c r="EM41" s="43">
        <v>10.21275203942799</v>
      </c>
      <c r="EN41" s="43">
        <v>11.785815351529969</v>
      </c>
      <c r="EO41" s="43">
        <v>17.168310213000403</v>
      </c>
      <c r="EP41" s="46">
        <v>1.5500846617890121</v>
      </c>
      <c r="EQ41" s="43">
        <v>0.38341047102968051</v>
      </c>
      <c r="ER41" s="43">
        <v>0.85386951583710402</v>
      </c>
      <c r="ES41" s="43">
        <v>2.2240470810380537</v>
      </c>
      <c r="ET41" s="43">
        <v>5.2831914611923692</v>
      </c>
      <c r="EU41" s="43">
        <v>5.2462149516180174</v>
      </c>
      <c r="EV41" s="43">
        <v>4.7802827884295258</v>
      </c>
      <c r="EW41" s="43">
        <v>4.5353858638127251</v>
      </c>
      <c r="EX41" s="43">
        <v>7.7398272957069931</v>
      </c>
      <c r="EY41" s="43"/>
      <c r="EZ41" s="43"/>
      <c r="FA41" s="43">
        <v>8.7501909086008531</v>
      </c>
      <c r="FB41" s="43">
        <v>9.5488593432197657</v>
      </c>
      <c r="FC41" s="43">
        <v>17.187255049256429</v>
      </c>
      <c r="FD41" s="43">
        <v>23.310326654673045</v>
      </c>
      <c r="FE41" s="46">
        <v>0.67367738546705036</v>
      </c>
      <c r="FF41" s="43">
        <v>0.90942861339396475</v>
      </c>
      <c r="FG41" s="43">
        <v>0.91353127304261716</v>
      </c>
      <c r="FH41" s="43">
        <v>1.1179231466706023</v>
      </c>
      <c r="FI41" s="43">
        <v>2.09632</v>
      </c>
      <c r="FJ41" s="43">
        <v>1.6782613519689606</v>
      </c>
      <c r="FK41" s="43">
        <v>1.8193060844441162</v>
      </c>
      <c r="FL41" s="43">
        <v>2.5424692623397647</v>
      </c>
      <c r="FM41" s="43">
        <v>2.2947373695956199</v>
      </c>
      <c r="FN41" s="43"/>
      <c r="FO41" s="43"/>
      <c r="FP41" s="43">
        <v>14.038777310183914</v>
      </c>
      <c r="FQ41" s="43">
        <v>3.945884094639029</v>
      </c>
      <c r="FR41" s="43">
        <v>1.1529635075232052</v>
      </c>
      <c r="FS41" s="43">
        <v>2.4270653101297945</v>
      </c>
      <c r="FT41" s="54"/>
      <c r="FU41" s="213" t="s">
        <v>73</v>
      </c>
      <c r="FV41" s="214" t="s">
        <v>73</v>
      </c>
      <c r="FW41" s="53" t="s">
        <v>29</v>
      </c>
      <c r="FX41" s="46">
        <v>50.06932775849436</v>
      </c>
      <c r="FY41" s="43">
        <v>49.290355579612822</v>
      </c>
      <c r="FZ41" s="43">
        <v>69.642149019820522</v>
      </c>
      <c r="GA41" s="43">
        <v>31.20224553250323</v>
      </c>
      <c r="GB41" s="43">
        <v>51.100954593815473</v>
      </c>
      <c r="GC41" s="43">
        <v>46.730020334928348</v>
      </c>
      <c r="GD41" s="43">
        <v>44.670448915861343</v>
      </c>
      <c r="GE41" s="43">
        <v>35.378806401548189</v>
      </c>
      <c r="GF41" s="43">
        <v>26.102790047814338</v>
      </c>
      <c r="GG41" s="43"/>
      <c r="GH41" s="43"/>
      <c r="GI41" s="43">
        <v>31.142680544203898</v>
      </c>
      <c r="GJ41" s="43">
        <v>35.100730704584954</v>
      </c>
      <c r="GK41" s="43">
        <v>59.665986015419882</v>
      </c>
      <c r="GL41" s="43">
        <v>37.390524952670141</v>
      </c>
      <c r="GM41" s="46">
        <v>242.25693463005621</v>
      </c>
      <c r="GN41" s="43">
        <v>412.5017612692705</v>
      </c>
      <c r="GO41" s="43">
        <v>357.67357790082241</v>
      </c>
      <c r="GP41" s="43">
        <v>351.02325416908587</v>
      </c>
      <c r="GQ41" s="43">
        <v>425.01467854522986</v>
      </c>
      <c r="GR41" s="43">
        <v>405.3910829168982</v>
      </c>
      <c r="GS41" s="43">
        <v>389.29190645627909</v>
      </c>
      <c r="GT41" s="43">
        <v>339.60980040664037</v>
      </c>
      <c r="GU41" s="43">
        <v>273.77573085510272</v>
      </c>
      <c r="GV41" s="43"/>
      <c r="GW41" s="43"/>
      <c r="GX41" s="43">
        <v>253.63464319631501</v>
      </c>
      <c r="GY41" s="43">
        <v>297.39465627438642</v>
      </c>
      <c r="GZ41" s="43">
        <v>314.53545119931346</v>
      </c>
      <c r="HA41" s="47">
        <v>342.88725313878729</v>
      </c>
    </row>
    <row r="42" spans="1:209" ht="11.25" customHeight="1" x14ac:dyDescent="0.2">
      <c r="B42" s="54"/>
      <c r="C42" s="213" t="s">
        <v>75</v>
      </c>
      <c r="D42" s="214" t="s">
        <v>75</v>
      </c>
      <c r="E42" s="53" t="s">
        <v>29</v>
      </c>
      <c r="F42" s="46">
        <v>281.56635882773753</v>
      </c>
      <c r="G42" s="43">
        <v>416.80795606122268</v>
      </c>
      <c r="H42" s="43">
        <v>372.48467003431648</v>
      </c>
      <c r="I42" s="43">
        <v>356.12760743956676</v>
      </c>
      <c r="J42" s="43">
        <v>439.07319655038094</v>
      </c>
      <c r="K42" s="43">
        <v>348.28149232034986</v>
      </c>
      <c r="L42" s="43">
        <v>312.2012562668757</v>
      </c>
      <c r="M42" s="43">
        <v>239.28911239873668</v>
      </c>
      <c r="N42" s="43">
        <v>232.58652949146875</v>
      </c>
      <c r="O42" s="43"/>
      <c r="P42" s="43"/>
      <c r="Q42" s="43">
        <v>189.76283076580771</v>
      </c>
      <c r="R42" s="43">
        <v>219.3143576812808</v>
      </c>
      <c r="S42" s="43">
        <v>190.91998499528003</v>
      </c>
      <c r="T42" s="43">
        <v>213.84102334357931</v>
      </c>
      <c r="U42" s="46">
        <v>2.6333061642492122</v>
      </c>
      <c r="V42" s="43">
        <v>5.6571033973377212</v>
      </c>
      <c r="W42" s="43">
        <v>5.6661215532649729</v>
      </c>
      <c r="X42" s="43">
        <v>9.6775338584986539</v>
      </c>
      <c r="Y42" s="43">
        <v>13.684282803475757</v>
      </c>
      <c r="Z42" s="43">
        <v>22.040107377309866</v>
      </c>
      <c r="AA42" s="43">
        <v>26.662559614382072</v>
      </c>
      <c r="AB42" s="43">
        <v>34.185744641284813</v>
      </c>
      <c r="AC42" s="43">
        <v>18.081349458143634</v>
      </c>
      <c r="AD42" s="43"/>
      <c r="AE42" s="43"/>
      <c r="AF42" s="43">
        <v>16.292572385714667</v>
      </c>
      <c r="AG42" s="43">
        <v>8.4146071155210738</v>
      </c>
      <c r="AH42" s="43">
        <v>25.054679371031689</v>
      </c>
      <c r="AI42" s="43">
        <v>15.057923849009217</v>
      </c>
      <c r="AJ42" s="57">
        <v>284.19966499198677</v>
      </c>
      <c r="AK42" s="58">
        <v>422.4650594585604</v>
      </c>
      <c r="AL42" s="58">
        <v>378.15079158758147</v>
      </c>
      <c r="AM42" s="58">
        <v>365.80514129806551</v>
      </c>
      <c r="AN42" s="58">
        <v>452.7574793538567</v>
      </c>
      <c r="AO42" s="58">
        <v>369.40605246155803</v>
      </c>
      <c r="AP42" s="58">
        <v>338.86381588125778</v>
      </c>
      <c r="AQ42" s="58">
        <v>273.4748570400215</v>
      </c>
      <c r="AR42" s="58">
        <v>250.66787894961237</v>
      </c>
      <c r="AS42" s="58"/>
      <c r="AT42" s="58"/>
      <c r="AU42" s="58">
        <v>206.0554031515224</v>
      </c>
      <c r="AV42" s="58">
        <v>227.72896479680188</v>
      </c>
      <c r="AW42" s="58">
        <v>215.97466436631174</v>
      </c>
      <c r="AX42" s="58">
        <v>228.89894719258854</v>
      </c>
      <c r="AY42" s="184">
        <v>48.650794317604884</v>
      </c>
      <c r="AZ42" s="178">
        <v>-10.489451583942344</v>
      </c>
      <c r="BA42" s="178">
        <v>-3.264742680475563</v>
      </c>
      <c r="BB42" s="178">
        <v>3.2074078513665283</v>
      </c>
      <c r="BC42" s="178">
        <v>-2.2547000038145026</v>
      </c>
      <c r="BD42" s="178">
        <f t="shared" si="1"/>
        <v>-8.267930743630302</v>
      </c>
      <c r="BE42" s="177">
        <v>-19.296530280515224</v>
      </c>
      <c r="BF42" s="177">
        <v>-8.3396983317817313</v>
      </c>
      <c r="BG42" s="177">
        <v>10.518317556245727</v>
      </c>
      <c r="BH42" s="177">
        <v>-5.1615306998730954</v>
      </c>
      <c r="BI42" s="31">
        <v>5.9841661818055059</v>
      </c>
      <c r="BJ42" s="48"/>
      <c r="BK42" s="54"/>
      <c r="BL42" s="213" t="s">
        <v>75</v>
      </c>
      <c r="BM42" s="214" t="s">
        <v>75</v>
      </c>
      <c r="BN42" s="128" t="s">
        <v>29</v>
      </c>
      <c r="BO42" s="46">
        <v>3.1332803750651492</v>
      </c>
      <c r="BP42" s="43">
        <v>1.4082661472130882</v>
      </c>
      <c r="BQ42" s="50">
        <v>2.4107519447865893</v>
      </c>
      <c r="BR42" s="50">
        <v>2.750862768850189</v>
      </c>
      <c r="BS42" s="50">
        <v>2.7422355733372346</v>
      </c>
      <c r="BT42" s="50">
        <v>1.2764743983328801</v>
      </c>
      <c r="BU42" s="50">
        <v>0.20338240664836446</v>
      </c>
      <c r="BV42" s="50">
        <v>0.67493561233263377</v>
      </c>
      <c r="BW42" s="50">
        <v>14.962849258780635</v>
      </c>
      <c r="BX42" s="50"/>
      <c r="BY42" s="50"/>
      <c r="BZ42" s="50">
        <v>8.3317034170338253</v>
      </c>
      <c r="CA42" s="50">
        <v>10.182155930889365</v>
      </c>
      <c r="CB42" s="50">
        <v>8.4723353946171134</v>
      </c>
      <c r="CC42" s="50">
        <v>9.9556722574059453</v>
      </c>
      <c r="CD42" s="46">
        <v>136.02635700574547</v>
      </c>
      <c r="CE42" s="43">
        <v>282.04976135271403</v>
      </c>
      <c r="CF42" s="50">
        <v>221.47812893501487</v>
      </c>
      <c r="CG42" s="50">
        <v>155.59136029472975</v>
      </c>
      <c r="CH42" s="50">
        <v>190.87673495166464</v>
      </c>
      <c r="CI42" s="50">
        <v>182.87252607692187</v>
      </c>
      <c r="CJ42" s="50">
        <v>171.73253395325526</v>
      </c>
      <c r="CK42" s="50">
        <v>111.19568814115554</v>
      </c>
      <c r="CL42" s="50">
        <v>75.930939274459163</v>
      </c>
      <c r="CM42" s="50"/>
      <c r="CN42" s="50"/>
      <c r="CO42" s="50">
        <v>59.248386204263191</v>
      </c>
      <c r="CP42" s="50">
        <v>37.399308580674969</v>
      </c>
      <c r="CQ42" s="50">
        <v>23.72050468116009</v>
      </c>
      <c r="CR42" s="50">
        <v>34.55069119049157</v>
      </c>
      <c r="CS42" s="46">
        <v>22.494763469039786</v>
      </c>
      <c r="CT42" s="43">
        <v>33.491139529064824</v>
      </c>
      <c r="CU42" s="50">
        <v>48.893605450679928</v>
      </c>
      <c r="CV42" s="50">
        <v>32.729456871773706</v>
      </c>
      <c r="CW42" s="50">
        <v>48.939629202361544</v>
      </c>
      <c r="CX42" s="50">
        <v>34.877609528870117</v>
      </c>
      <c r="CY42" s="50">
        <v>41.367054519420272</v>
      </c>
      <c r="CZ42" s="50">
        <v>34.161772178963439</v>
      </c>
      <c r="DA42" s="50">
        <v>42.421426795842997</v>
      </c>
      <c r="DB42" s="50"/>
      <c r="DC42" s="50"/>
      <c r="DD42" s="50">
        <v>39.231776472920117</v>
      </c>
      <c r="DE42" s="50">
        <v>59.848836625529557</v>
      </c>
      <c r="DF42" s="50">
        <v>57.803738903811706</v>
      </c>
      <c r="DG42" s="86">
        <v>69.228233475402433</v>
      </c>
      <c r="DH42" s="64"/>
      <c r="DI42" s="213" t="s">
        <v>75</v>
      </c>
      <c r="DJ42" s="214" t="s">
        <v>75</v>
      </c>
      <c r="DK42" s="53" t="s">
        <v>29</v>
      </c>
      <c r="DL42" s="46">
        <v>12.611774104230514</v>
      </c>
      <c r="DM42" s="43">
        <v>5.0882750048430765</v>
      </c>
      <c r="DN42" s="43">
        <v>9.1154139019973375</v>
      </c>
      <c r="DO42" s="43">
        <v>9.6698597031678215</v>
      </c>
      <c r="DP42" s="43">
        <v>8.8660431886513482</v>
      </c>
      <c r="DQ42" s="43">
        <v>7.2828591437782766</v>
      </c>
      <c r="DR42" s="43">
        <v>5.6218595163945109</v>
      </c>
      <c r="DS42" s="43">
        <v>5.255054102105496</v>
      </c>
      <c r="DT42" s="43">
        <v>6.0427660920606927</v>
      </c>
      <c r="DU42" s="43"/>
      <c r="DV42" s="43"/>
      <c r="DW42" s="43">
        <v>4.7089095163313957</v>
      </c>
      <c r="DX42" s="43">
        <v>3.2267619759680786</v>
      </c>
      <c r="DY42" s="43">
        <v>3.2218508071828622</v>
      </c>
      <c r="DZ42" s="43">
        <v>4.5560364014488925</v>
      </c>
      <c r="EA42" s="46">
        <v>17.748699525169549</v>
      </c>
      <c r="EB42" s="43">
        <v>18.176729133703187</v>
      </c>
      <c r="EC42" s="43">
        <v>16.788581336789829</v>
      </c>
      <c r="ED42" s="43">
        <v>13.124692439241977</v>
      </c>
      <c r="EE42" s="43">
        <v>15.060634796851643</v>
      </c>
      <c r="EF42" s="43">
        <v>13.538001225347527</v>
      </c>
      <c r="EG42" s="43">
        <v>12.147996077417965</v>
      </c>
      <c r="EH42" s="43">
        <v>8.1229811822799629</v>
      </c>
      <c r="EI42" s="43">
        <v>8.4578754171834998</v>
      </c>
      <c r="EJ42" s="43"/>
      <c r="EK42" s="43"/>
      <c r="EL42" s="43">
        <v>11.633327315437665</v>
      </c>
      <c r="EM42" s="43">
        <v>8.6710677692768368</v>
      </c>
      <c r="EN42" s="43">
        <v>11.161762996437414</v>
      </c>
      <c r="EO42" s="43">
        <v>8.1910193740424297</v>
      </c>
      <c r="EP42" s="46">
        <v>40.217239772274716</v>
      </c>
      <c r="EQ42" s="43">
        <v>40.176022003531273</v>
      </c>
      <c r="ER42" s="43">
        <v>38.553994725657972</v>
      </c>
      <c r="ES42" s="43">
        <v>98.005770487965435</v>
      </c>
      <c r="ET42" s="43">
        <v>115.70955888840655</v>
      </c>
      <c r="EU42" s="43">
        <v>60.886677302039494</v>
      </c>
      <c r="EV42" s="43">
        <v>45.279578315670889</v>
      </c>
      <c r="EW42" s="43">
        <v>45.476664614797336</v>
      </c>
      <c r="EX42" s="43">
        <v>35.470966664355551</v>
      </c>
      <c r="EY42" s="43"/>
      <c r="EZ42" s="43"/>
      <c r="FA42" s="43">
        <v>33.413608415027952</v>
      </c>
      <c r="FB42" s="43">
        <v>67.894455373027071</v>
      </c>
      <c r="FC42" s="43">
        <v>64.298635113691645</v>
      </c>
      <c r="FD42" s="43">
        <v>56.866042759064712</v>
      </c>
      <c r="FE42" s="46">
        <v>7.9422254438877573</v>
      </c>
      <c r="FF42" s="43">
        <v>11.679156784041934</v>
      </c>
      <c r="FG42" s="43">
        <v>16.463950658872278</v>
      </c>
      <c r="FH42" s="43">
        <v>22.223120736529893</v>
      </c>
      <c r="FI42" s="43">
        <v>24.840512</v>
      </c>
      <c r="FJ42" s="43">
        <v>24.619411162978796</v>
      </c>
      <c r="FK42" s="43">
        <v>24.027280495237626</v>
      </c>
      <c r="FL42" s="43">
        <v>24.502308994670798</v>
      </c>
      <c r="FM42" s="43">
        <v>25.32118802403334</v>
      </c>
      <c r="FN42" s="43"/>
      <c r="FO42" s="43"/>
      <c r="FP42" s="43">
        <v>16.690940463898759</v>
      </c>
      <c r="FQ42" s="43">
        <v>12.304083369604705</v>
      </c>
      <c r="FR42" s="43">
        <v>16.911373283005716</v>
      </c>
      <c r="FS42" s="43">
        <v>20.509183220192654</v>
      </c>
      <c r="FT42" s="54"/>
      <c r="FU42" s="213" t="s">
        <v>75</v>
      </c>
      <c r="FV42" s="214" t="s">
        <v>75</v>
      </c>
      <c r="FW42" s="53" t="s">
        <v>29</v>
      </c>
      <c r="FX42" s="46">
        <v>96.85433917307904</v>
      </c>
      <c r="FY42" s="43">
        <v>75.660006511823312</v>
      </c>
      <c r="FZ42" s="43">
        <v>72.115773261437994</v>
      </c>
      <c r="GA42" s="43">
        <v>31.710017995806737</v>
      </c>
      <c r="GB42" s="43">
        <v>45.722130752583709</v>
      </c>
      <c r="GC42" s="43">
        <v>44.052493623289081</v>
      </c>
      <c r="GD42" s="43">
        <v>38.484130597212904</v>
      </c>
      <c r="GE42" s="43">
        <v>44.085452213715804</v>
      </c>
      <c r="GF42" s="43">
        <v>42.05986742289646</v>
      </c>
      <c r="GG42" s="43"/>
      <c r="GH42" s="43"/>
      <c r="GI42" s="43">
        <v>32.796751346609511</v>
      </c>
      <c r="GJ42" s="43">
        <v>28.202295171831537</v>
      </c>
      <c r="GK42" s="43">
        <v>30.384463186404961</v>
      </c>
      <c r="GL42" s="43">
        <v>25.04206851453965</v>
      </c>
      <c r="GM42" s="57">
        <v>284.19966499198677</v>
      </c>
      <c r="GN42" s="58">
        <v>422.4650594585604</v>
      </c>
      <c r="GO42" s="58">
        <v>378.15079158758147</v>
      </c>
      <c r="GP42" s="58">
        <v>365.80514129806551</v>
      </c>
      <c r="GQ42" s="58">
        <v>452.7574793538567</v>
      </c>
      <c r="GR42" s="58">
        <v>369.40605246155803</v>
      </c>
      <c r="GS42" s="58">
        <v>338.86381588125778</v>
      </c>
      <c r="GT42" s="58">
        <v>273.4748570400215</v>
      </c>
      <c r="GU42" s="58">
        <v>250.66787894961237</v>
      </c>
      <c r="GV42" s="58"/>
      <c r="GW42" s="58"/>
      <c r="GX42" s="58">
        <v>206.0554031515224</v>
      </c>
      <c r="GY42" s="58">
        <v>227.72896479680188</v>
      </c>
      <c r="GZ42" s="58">
        <v>215.97466436631174</v>
      </c>
      <c r="HA42" s="59">
        <v>228.89894719258854</v>
      </c>
    </row>
    <row r="43" spans="1:209" ht="11.25" customHeight="1" x14ac:dyDescent="0.2">
      <c r="B43" s="210" t="s">
        <v>77</v>
      </c>
      <c r="C43" s="211" t="s">
        <v>77</v>
      </c>
      <c r="D43" s="212" t="s">
        <v>77</v>
      </c>
      <c r="E43" s="53" t="s">
        <v>29</v>
      </c>
      <c r="F43" s="57">
        <v>509.16654826544971</v>
      </c>
      <c r="G43" s="58">
        <v>808.59341821537714</v>
      </c>
      <c r="H43" s="58">
        <v>711.21297467966519</v>
      </c>
      <c r="I43" s="58">
        <v>681.42819199426401</v>
      </c>
      <c r="J43" s="58">
        <v>836.8548713752823</v>
      </c>
      <c r="K43" s="58">
        <v>712.34126209466513</v>
      </c>
      <c r="L43" s="58">
        <v>647.44622438842202</v>
      </c>
      <c r="M43" s="58">
        <v>520.21157221427643</v>
      </c>
      <c r="N43" s="58">
        <v>479.09534455442531</v>
      </c>
      <c r="O43" s="58"/>
      <c r="P43" s="58"/>
      <c r="Q43" s="58">
        <v>424.73592514671697</v>
      </c>
      <c r="R43" s="58">
        <v>496.87713115784373</v>
      </c>
      <c r="S43" s="58">
        <v>471.76963772703402</v>
      </c>
      <c r="T43" s="58">
        <v>515.68712304644419</v>
      </c>
      <c r="U43" s="57">
        <v>17.294805642307502</v>
      </c>
      <c r="V43" s="58">
        <v>26.373402512454568</v>
      </c>
      <c r="W43" s="58">
        <v>24.611088008738403</v>
      </c>
      <c r="X43" s="58">
        <v>31.571935725039328</v>
      </c>
      <c r="Y43" s="58">
        <v>42.638924802876232</v>
      </c>
      <c r="Z43" s="58">
        <v>60.40233888155224</v>
      </c>
      <c r="AA43" s="58">
        <v>80.709497949113924</v>
      </c>
      <c r="AB43" s="58">
        <v>92.873085232385378</v>
      </c>
      <c r="AC43" s="58">
        <v>45.34826525028879</v>
      </c>
      <c r="AD43" s="58"/>
      <c r="AE43" s="58"/>
      <c r="AF43" s="58">
        <v>34.95412120112141</v>
      </c>
      <c r="AG43" s="58">
        <v>28.246489913345556</v>
      </c>
      <c r="AH43" s="58">
        <v>58.740477838591218</v>
      </c>
      <c r="AI43" s="58">
        <v>56.099077284931987</v>
      </c>
      <c r="AJ43" s="46">
        <v>526.46135390775726</v>
      </c>
      <c r="AK43" s="43">
        <v>834.96682072783176</v>
      </c>
      <c r="AL43" s="43">
        <v>735.8240626884035</v>
      </c>
      <c r="AM43" s="43">
        <v>713.00012771930324</v>
      </c>
      <c r="AN43" s="43">
        <v>879.4937961781585</v>
      </c>
      <c r="AO43" s="43">
        <v>774.7971353784551</v>
      </c>
      <c r="AP43" s="43">
        <v>728.15572233753585</v>
      </c>
      <c r="AQ43" s="43">
        <v>613.08465744666182</v>
      </c>
      <c r="AR43" s="43">
        <v>524.44360980471413</v>
      </c>
      <c r="AS43" s="43">
        <v>606.39172475060104</v>
      </c>
      <c r="AT43" s="43">
        <v>466.16307546753802</v>
      </c>
      <c r="AU43" s="43">
        <v>459.69004634783835</v>
      </c>
      <c r="AV43" s="43">
        <v>525.12362107118929</v>
      </c>
      <c r="AW43" s="43">
        <v>530.51011556562526</v>
      </c>
      <c r="AX43" s="43">
        <v>571.78620033137622</v>
      </c>
      <c r="AY43" s="183">
        <v>58.599831598299737</v>
      </c>
      <c r="AZ43" s="43">
        <v>-11.873856011788176</v>
      </c>
      <c r="BA43" s="188">
        <v>-3.1018195960744843</v>
      </c>
      <c r="BB43" s="188">
        <v>10.762956777335431</v>
      </c>
      <c r="BC43" s="188">
        <v>-0.84506095236058787</v>
      </c>
      <c r="BD43" s="188">
        <f t="shared" si="1"/>
        <v>-6.0198225975805819</v>
      </c>
      <c r="BE43" s="188">
        <v>-15.805790992900359</v>
      </c>
      <c r="BF43" s="188">
        <v>-14.458206801506757</v>
      </c>
      <c r="BG43" s="188">
        <v>14.234281390952418</v>
      </c>
      <c r="BH43" s="188">
        <v>1.025757417548312</v>
      </c>
      <c r="BI43" s="42">
        <v>7.7804519753111201</v>
      </c>
      <c r="BJ43" s="48"/>
      <c r="BK43" s="210" t="s">
        <v>77</v>
      </c>
      <c r="BL43" s="211" t="s">
        <v>77</v>
      </c>
      <c r="BM43" s="212" t="s">
        <v>77</v>
      </c>
      <c r="BN43" s="128" t="s">
        <v>29</v>
      </c>
      <c r="BO43" s="57">
        <v>23.846360352457697</v>
      </c>
      <c r="BP43" s="58">
        <v>22.032260782937684</v>
      </c>
      <c r="BQ43" s="62">
        <v>27.07611449657621</v>
      </c>
      <c r="BR43" s="62">
        <v>24.666027392932168</v>
      </c>
      <c r="BS43" s="62">
        <v>31.042369004487217</v>
      </c>
      <c r="BT43" s="62">
        <v>26.66488660051246</v>
      </c>
      <c r="BU43" s="62">
        <v>24.617337127697521</v>
      </c>
      <c r="BV43" s="62">
        <v>30.663763342984659</v>
      </c>
      <c r="BW43" s="62">
        <v>47.504485802904583</v>
      </c>
      <c r="BX43" s="62"/>
      <c r="BY43" s="62"/>
      <c r="BZ43" s="62">
        <v>43.558309980213153</v>
      </c>
      <c r="CA43" s="62">
        <v>37.875877101130236</v>
      </c>
      <c r="CB43" s="62">
        <v>42.717602669900508</v>
      </c>
      <c r="CC43" s="62">
        <v>62.158182636778541</v>
      </c>
      <c r="CD43" s="57">
        <v>273.47853949722145</v>
      </c>
      <c r="CE43" s="58">
        <v>584.55003800205043</v>
      </c>
      <c r="CF43" s="62">
        <v>449.04843394179051</v>
      </c>
      <c r="CG43" s="62">
        <v>368.70381942882574</v>
      </c>
      <c r="CH43" s="62">
        <v>438.8420417069932</v>
      </c>
      <c r="CI43" s="62">
        <v>432.28958058420272</v>
      </c>
      <c r="CJ43" s="62">
        <v>414.92441227930948</v>
      </c>
      <c r="CK43" s="62">
        <v>320.20440414511677</v>
      </c>
      <c r="CL43" s="62">
        <v>198.78687671117959</v>
      </c>
      <c r="CM43" s="62"/>
      <c r="CN43" s="62"/>
      <c r="CO43" s="62">
        <v>166.09439908504464</v>
      </c>
      <c r="CP43" s="62">
        <v>165.19180746297843</v>
      </c>
      <c r="CQ43" s="62">
        <v>162.34268319313622</v>
      </c>
      <c r="CR43" s="62">
        <v>193.56392825597069</v>
      </c>
      <c r="CS43" s="57">
        <v>28.781646698064694</v>
      </c>
      <c r="CT43" s="58">
        <v>39.203478696059037</v>
      </c>
      <c r="CU43" s="62">
        <v>57.740609916998118</v>
      </c>
      <c r="CV43" s="62">
        <v>46.316782971312307</v>
      </c>
      <c r="CW43" s="62">
        <v>66.391768892257545</v>
      </c>
      <c r="CX43" s="62">
        <v>46.10860203153657</v>
      </c>
      <c r="CY43" s="62">
        <v>62.626494830712545</v>
      </c>
      <c r="CZ43" s="62">
        <v>54.656467958457888</v>
      </c>
      <c r="DA43" s="62">
        <v>91.539909210251722</v>
      </c>
      <c r="DB43" s="62"/>
      <c r="DC43" s="62"/>
      <c r="DD43" s="62">
        <v>63.480769012278536</v>
      </c>
      <c r="DE43" s="62">
        <v>128.29284046118735</v>
      </c>
      <c r="DF43" s="62">
        <v>93.773552826340833</v>
      </c>
      <c r="DG43" s="90">
        <v>104.10104152614628</v>
      </c>
      <c r="DH43" s="211" t="s">
        <v>77</v>
      </c>
      <c r="DI43" s="211" t="s">
        <v>77</v>
      </c>
      <c r="DJ43" s="212" t="s">
        <v>77</v>
      </c>
      <c r="DK43" s="53" t="s">
        <v>29</v>
      </c>
      <c r="DL43" s="57">
        <v>21.1886862378974</v>
      </c>
      <c r="DM43" s="58">
        <v>18.533942264723347</v>
      </c>
      <c r="DN43" s="58">
        <v>43.326130862784893</v>
      </c>
      <c r="DO43" s="58">
        <v>53.26118641501526</v>
      </c>
      <c r="DP43" s="58">
        <v>52.964301051582325</v>
      </c>
      <c r="DQ43" s="58">
        <v>47.278492604711758</v>
      </c>
      <c r="DR43" s="58">
        <v>28.718782030741924</v>
      </c>
      <c r="DS43" s="58">
        <v>22.672600318409685</v>
      </c>
      <c r="DT43" s="58">
        <v>20.595295610307158</v>
      </c>
      <c r="DU43" s="58"/>
      <c r="DV43" s="58"/>
      <c r="DW43" s="58">
        <v>24.186815223905523</v>
      </c>
      <c r="DX43" s="58">
        <v>17.882968180280766</v>
      </c>
      <c r="DY43" s="58">
        <v>19.128022372978585</v>
      </c>
      <c r="DZ43" s="58">
        <v>21.058506914166866</v>
      </c>
      <c r="EA43" s="57">
        <v>44.815237599085108</v>
      </c>
      <c r="EB43" s="58">
        <v>51.642095757911434</v>
      </c>
      <c r="EC43" s="58">
        <v>42.823806919865589</v>
      </c>
      <c r="ED43" s="58">
        <v>39.457972765088705</v>
      </c>
      <c r="EE43" s="58">
        <v>44.677641826838084</v>
      </c>
      <c r="EF43" s="58">
        <v>39.242494830669905</v>
      </c>
      <c r="EG43" s="58">
        <v>38.20766887221891</v>
      </c>
      <c r="EH43" s="58">
        <v>28.366334330807781</v>
      </c>
      <c r="EI43" s="58">
        <v>27.027665645669785</v>
      </c>
      <c r="EJ43" s="58"/>
      <c r="EK43" s="58"/>
      <c r="EL43" s="58">
        <v>25.536804057870818</v>
      </c>
      <c r="EM43" s="58">
        <v>18.883819808704825</v>
      </c>
      <c r="EN43" s="58">
        <v>22.947578347967376</v>
      </c>
      <c r="EO43" s="58">
        <v>25.359329587042808</v>
      </c>
      <c r="EP43" s="57">
        <v>41.767324434063731</v>
      </c>
      <c r="EQ43" s="58">
        <v>40.559432474560964</v>
      </c>
      <c r="ER43" s="58">
        <v>39.407864241495076</v>
      </c>
      <c r="ES43" s="58">
        <v>94.632055650636133</v>
      </c>
      <c r="ET43" s="58">
        <v>121.80110834959891</v>
      </c>
      <c r="EU43" s="58">
        <v>66.132892253657516</v>
      </c>
      <c r="EV43" s="58">
        <v>50.05986110410042</v>
      </c>
      <c r="EW43" s="58">
        <v>50.012050478610071</v>
      </c>
      <c r="EX43" s="58">
        <v>43.210793960062546</v>
      </c>
      <c r="EY43" s="58"/>
      <c r="EZ43" s="58"/>
      <c r="FA43" s="58">
        <v>42.163799323628808</v>
      </c>
      <c r="FB43" s="58">
        <v>77.443314716246832</v>
      </c>
      <c r="FC43" s="58">
        <v>81.485890162948053</v>
      </c>
      <c r="FD43" s="58">
        <v>80.176369413737731</v>
      </c>
      <c r="FE43" s="57">
        <v>8.6159028293548072</v>
      </c>
      <c r="FF43" s="58">
        <v>12.588585397435896</v>
      </c>
      <c r="FG43" s="58">
        <v>17.377481931914897</v>
      </c>
      <c r="FH43" s="58">
        <v>23.887583883200495</v>
      </c>
      <c r="FI43" s="58">
        <v>26.936831999999999</v>
      </c>
      <c r="FJ43" s="58">
        <v>26.297672514947752</v>
      </c>
      <c r="FK43" s="58">
        <v>25.846586579681745</v>
      </c>
      <c r="FL43" s="58">
        <v>27.044778257010559</v>
      </c>
      <c r="FM43" s="58">
        <v>27.615925393628959</v>
      </c>
      <c r="FN43" s="58"/>
      <c r="FO43" s="58"/>
      <c r="FP43" s="58">
        <v>30.729717774082673</v>
      </c>
      <c r="FQ43" s="58">
        <v>16.249967464243735</v>
      </c>
      <c r="FR43" s="58">
        <v>18.06433679052892</v>
      </c>
      <c r="FS43" s="58">
        <v>22.936248530322445</v>
      </c>
      <c r="FT43" s="210" t="s">
        <v>77</v>
      </c>
      <c r="FU43" s="211" t="s">
        <v>77</v>
      </c>
      <c r="FV43" s="212" t="s">
        <v>77</v>
      </c>
      <c r="FW43" s="53" t="s">
        <v>29</v>
      </c>
      <c r="FX43" s="57">
        <v>146.92366693157351</v>
      </c>
      <c r="FY43" s="58">
        <v>124.9503620914373</v>
      </c>
      <c r="FZ43" s="58">
        <v>141.75761548125817</v>
      </c>
      <c r="GA43" s="58">
        <v>62.074699212292444</v>
      </c>
      <c r="GB43" s="58">
        <v>96.837733346401208</v>
      </c>
      <c r="GC43" s="58">
        <v>90.782513958216455</v>
      </c>
      <c r="GD43" s="58">
        <v>83.15457951307333</v>
      </c>
      <c r="GE43" s="58">
        <v>79.464258615264001</v>
      </c>
      <c r="GF43" s="58">
        <v>68.162657470710769</v>
      </c>
      <c r="GG43" s="58"/>
      <c r="GH43" s="58"/>
      <c r="GI43" s="58">
        <v>63.939431890814149</v>
      </c>
      <c r="GJ43" s="58">
        <v>63.303025876416491</v>
      </c>
      <c r="GK43" s="58">
        <v>90.050449201824847</v>
      </c>
      <c r="GL43" s="58">
        <v>62.432593467209784</v>
      </c>
      <c r="GM43" s="46">
        <v>526.46135390775726</v>
      </c>
      <c r="GN43" s="43">
        <v>834.96682072783176</v>
      </c>
      <c r="GO43" s="43">
        <v>735.8240626884035</v>
      </c>
      <c r="GP43" s="43">
        <v>713.00012771930324</v>
      </c>
      <c r="GQ43" s="43">
        <v>879.4937961781585</v>
      </c>
      <c r="GR43" s="43">
        <v>774.7971353784551</v>
      </c>
      <c r="GS43" s="43">
        <v>728.15572233753585</v>
      </c>
      <c r="GT43" s="43">
        <v>613.08465744666182</v>
      </c>
      <c r="GU43" s="43">
        <v>524.44360980471413</v>
      </c>
      <c r="GV43" s="43">
        <v>606.39172475060104</v>
      </c>
      <c r="GW43" s="43">
        <v>466.16307546753802</v>
      </c>
      <c r="GX43" s="43">
        <v>459.69004634783835</v>
      </c>
      <c r="GY43" s="43">
        <v>525.12362107118929</v>
      </c>
      <c r="GZ43" s="43">
        <v>530.51011556562526</v>
      </c>
      <c r="HA43" s="47">
        <v>571.78620033137622</v>
      </c>
    </row>
    <row r="44" spans="1:209" ht="10.35" customHeight="1" x14ac:dyDescent="0.2">
      <c r="B44" s="54"/>
      <c r="C44" s="66"/>
      <c r="D44" s="67"/>
      <c r="E44" s="53"/>
      <c r="F44" s="46"/>
      <c r="G44" s="10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57"/>
      <c r="V44" s="10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46"/>
      <c r="AK44" s="10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183"/>
      <c r="AZ44" s="43"/>
      <c r="BA44" s="187"/>
      <c r="BB44" s="187"/>
      <c r="BC44" s="187"/>
      <c r="BD44" s="187"/>
      <c r="BE44" s="187"/>
      <c r="BF44" s="187"/>
      <c r="BG44" s="187"/>
      <c r="BH44" s="187"/>
      <c r="BI44" s="42"/>
      <c r="BJ44" s="48"/>
      <c r="BK44" s="54"/>
      <c r="BL44" s="66"/>
      <c r="BM44" s="67"/>
      <c r="BN44" s="128"/>
      <c r="BO44" s="57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7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7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9"/>
      <c r="DH44" s="64"/>
      <c r="DI44" s="66"/>
      <c r="DJ44" s="67"/>
      <c r="DK44" s="53"/>
      <c r="DL44" s="57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7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7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7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4"/>
      <c r="FU44" s="66"/>
      <c r="FV44" s="67"/>
      <c r="FW44" s="53"/>
      <c r="FX44" s="46" t="s">
        <v>83</v>
      </c>
      <c r="FY44" s="43" t="s">
        <v>83</v>
      </c>
      <c r="FZ44" s="43" t="s">
        <v>83</v>
      </c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6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7"/>
    </row>
    <row r="45" spans="1:209" s="63" customFormat="1" ht="11.25" customHeight="1" x14ac:dyDescent="0.2">
      <c r="A45" s="1"/>
      <c r="B45" s="210" t="s">
        <v>79</v>
      </c>
      <c r="C45" s="211" t="s">
        <v>79</v>
      </c>
      <c r="D45" s="212" t="s">
        <v>79</v>
      </c>
      <c r="E45" s="53" t="s">
        <v>29</v>
      </c>
      <c r="F45" s="57">
        <v>399.99482184669483</v>
      </c>
      <c r="G45" s="58">
        <v>535.30035287072235</v>
      </c>
      <c r="H45" s="58">
        <v>554.34075264120474</v>
      </c>
      <c r="I45" s="58">
        <v>521.29337336881974</v>
      </c>
      <c r="J45" s="58">
        <v>533.66029477775567</v>
      </c>
      <c r="K45" s="58">
        <v>555.38737663194354</v>
      </c>
      <c r="L45" s="58">
        <v>595.45886669462095</v>
      </c>
      <c r="M45" s="58">
        <v>518.04669265561358</v>
      </c>
      <c r="N45" s="58">
        <v>514.96606154052733</v>
      </c>
      <c r="O45" s="58"/>
      <c r="P45" s="58"/>
      <c r="Q45" s="58">
        <v>479.10890337080161</v>
      </c>
      <c r="R45" s="58">
        <v>502.3104793452527</v>
      </c>
      <c r="S45" s="58">
        <v>510.60085163099342</v>
      </c>
      <c r="T45" s="58">
        <v>520.93851768550826</v>
      </c>
      <c r="U45" s="57">
        <v>27.484070027611502</v>
      </c>
      <c r="V45" s="58">
        <v>24.895954669044126</v>
      </c>
      <c r="W45" s="58">
        <v>24.680920407460512</v>
      </c>
      <c r="X45" s="58">
        <v>27.142261535409027</v>
      </c>
      <c r="Y45" s="58">
        <v>32.978440098142357</v>
      </c>
      <c r="Z45" s="58">
        <v>47.266919927557247</v>
      </c>
      <c r="AA45" s="58">
        <v>81.653776907064199</v>
      </c>
      <c r="AB45" s="58">
        <v>95.042448102939019</v>
      </c>
      <c r="AC45" s="58">
        <v>72.403706818751843</v>
      </c>
      <c r="AD45" s="58"/>
      <c r="AE45" s="58"/>
      <c r="AF45" s="58">
        <v>53.180025032181575</v>
      </c>
      <c r="AG45" s="58">
        <v>61.142067339445354</v>
      </c>
      <c r="AH45" s="58">
        <v>79.551923541496635</v>
      </c>
      <c r="AI45" s="58">
        <v>113.06948781195081</v>
      </c>
      <c r="AJ45" s="46">
        <v>427.47889187430638</v>
      </c>
      <c r="AK45" s="43">
        <v>560.19630753976639</v>
      </c>
      <c r="AL45" s="43">
        <v>579.02167304866532</v>
      </c>
      <c r="AM45" s="43">
        <v>548.43563490422866</v>
      </c>
      <c r="AN45" s="43">
        <v>566.63873487589785</v>
      </c>
      <c r="AO45" s="43">
        <v>607.63623027623953</v>
      </c>
      <c r="AP45" s="43">
        <v>677.11264360168514</v>
      </c>
      <c r="AQ45" s="43">
        <v>613.08914075855262</v>
      </c>
      <c r="AR45" s="43">
        <v>587.36976835927908</v>
      </c>
      <c r="AS45" s="43">
        <v>657.52266145727003</v>
      </c>
      <c r="AT45" s="43">
        <v>504.10306783441899</v>
      </c>
      <c r="AU45" s="43">
        <v>532.28892840298317</v>
      </c>
      <c r="AV45" s="43">
        <v>563.45254668469806</v>
      </c>
      <c r="AW45" s="43">
        <v>590.1527751724899</v>
      </c>
      <c r="AX45" s="43">
        <v>634.00800549745907</v>
      </c>
      <c r="AY45" s="183">
        <v>31.046542458167401</v>
      </c>
      <c r="AZ45" s="43">
        <v>3.3604943937554532</v>
      </c>
      <c r="BA45" s="188">
        <v>-5.2823649904838677</v>
      </c>
      <c r="BB45" s="188">
        <v>7.7058164024975451</v>
      </c>
      <c r="BC45" s="188">
        <v>4.8477655699698641</v>
      </c>
      <c r="BD45" s="188">
        <f t="shared" si="1"/>
        <v>11.433882619846525</v>
      </c>
      <c r="BE45" s="188">
        <v>-9.4522395404708188</v>
      </c>
      <c r="BF45" s="188">
        <v>-4.195046150622062</v>
      </c>
      <c r="BG45" s="188">
        <v>5.8546433372594242</v>
      </c>
      <c r="BH45" s="188">
        <v>4.7386827240188056</v>
      </c>
      <c r="BI45" s="42">
        <v>7.4311656523433633</v>
      </c>
      <c r="BJ45" s="91"/>
      <c r="BK45" s="210" t="s">
        <v>79</v>
      </c>
      <c r="BL45" s="211" t="s">
        <v>79</v>
      </c>
      <c r="BM45" s="212" t="s">
        <v>79</v>
      </c>
      <c r="BN45" s="128" t="s">
        <v>29</v>
      </c>
      <c r="BO45" s="57">
        <v>7.3680744525299282</v>
      </c>
      <c r="BP45" s="58">
        <v>7.6425319522564417</v>
      </c>
      <c r="BQ45" s="62">
        <v>7.0030839230738327</v>
      </c>
      <c r="BR45" s="62">
        <v>7.5340390974930207</v>
      </c>
      <c r="BS45" s="62">
        <v>8.6162418290182128</v>
      </c>
      <c r="BT45" s="62">
        <v>12.82675435006545</v>
      </c>
      <c r="BU45" s="62">
        <v>15.428854160566262</v>
      </c>
      <c r="BV45" s="62">
        <v>22.056720159447874</v>
      </c>
      <c r="BW45" s="62">
        <v>23.55499832515612</v>
      </c>
      <c r="BX45" s="62"/>
      <c r="BY45" s="62"/>
      <c r="BZ45" s="62">
        <v>24.133857541074054</v>
      </c>
      <c r="CA45" s="62">
        <v>38.010138253946145</v>
      </c>
      <c r="CB45" s="62">
        <v>30.426853670658385</v>
      </c>
      <c r="CC45" s="62">
        <v>31.417906942716936</v>
      </c>
      <c r="CD45" s="57">
        <v>151.45460563881855</v>
      </c>
      <c r="CE45" s="58">
        <v>244.31126228794477</v>
      </c>
      <c r="CF45" s="62">
        <v>235.63707042979738</v>
      </c>
      <c r="CG45" s="62">
        <v>211.27671780560453</v>
      </c>
      <c r="CH45" s="62">
        <v>241.19382214449234</v>
      </c>
      <c r="CI45" s="62">
        <v>247.51384469686147</v>
      </c>
      <c r="CJ45" s="62">
        <v>290.70919201567455</v>
      </c>
      <c r="CK45" s="62">
        <v>218.59857500873881</v>
      </c>
      <c r="CL45" s="62">
        <v>223.91530361745831</v>
      </c>
      <c r="CM45" s="62"/>
      <c r="CN45" s="62"/>
      <c r="CO45" s="62">
        <v>160.74166189922866</v>
      </c>
      <c r="CP45" s="62">
        <v>172.9423752543633</v>
      </c>
      <c r="CQ45" s="62">
        <v>180.2435005664245</v>
      </c>
      <c r="CR45" s="62">
        <v>201.67968313630396</v>
      </c>
      <c r="CS45" s="57">
        <v>103.15894210449568</v>
      </c>
      <c r="CT45" s="58">
        <v>135.82619689883273</v>
      </c>
      <c r="CU45" s="62">
        <v>158.01748414247569</v>
      </c>
      <c r="CV45" s="62">
        <v>154.46025169775362</v>
      </c>
      <c r="CW45" s="62">
        <v>154.83443561505206</v>
      </c>
      <c r="CX45" s="62">
        <v>163.18431884581287</v>
      </c>
      <c r="CY45" s="62">
        <v>172.41999950414828</v>
      </c>
      <c r="CZ45" s="62">
        <v>164.34632454755908</v>
      </c>
      <c r="DA45" s="62">
        <v>156.96990446079661</v>
      </c>
      <c r="DB45" s="62"/>
      <c r="DC45" s="62"/>
      <c r="DD45" s="62">
        <v>152.18793954150112</v>
      </c>
      <c r="DE45" s="62">
        <v>173.08193273844961</v>
      </c>
      <c r="DF45" s="62">
        <v>191.46795677858083</v>
      </c>
      <c r="DG45" s="90">
        <v>200.34287119661889</v>
      </c>
      <c r="DH45" s="211" t="s">
        <v>79</v>
      </c>
      <c r="DI45" s="211" t="s">
        <v>79</v>
      </c>
      <c r="DJ45" s="212" t="s">
        <v>79</v>
      </c>
      <c r="DK45" s="53" t="s">
        <v>29</v>
      </c>
      <c r="DL45" s="57">
        <v>5.4548802047129792</v>
      </c>
      <c r="DM45" s="58">
        <v>6.3913346620024898</v>
      </c>
      <c r="DN45" s="58">
        <v>9.4981430387790908</v>
      </c>
      <c r="DO45" s="58">
        <v>12.543426171087196</v>
      </c>
      <c r="DP45" s="58">
        <v>10.237067307034568</v>
      </c>
      <c r="DQ45" s="58">
        <v>13.184791259935555</v>
      </c>
      <c r="DR45" s="58">
        <v>15.325212670552673</v>
      </c>
      <c r="DS45" s="58">
        <v>18.934474181810909</v>
      </c>
      <c r="DT45" s="58">
        <v>17.267946083262544</v>
      </c>
      <c r="DU45" s="58"/>
      <c r="DV45" s="58"/>
      <c r="DW45" s="58">
        <v>17.943961843177966</v>
      </c>
      <c r="DX45" s="58">
        <v>19.491945080809991</v>
      </c>
      <c r="DY45" s="58">
        <v>21.741415576598094</v>
      </c>
      <c r="DZ45" s="58">
        <v>23.933312779602375</v>
      </c>
      <c r="EA45" s="57">
        <v>31.410859460858038</v>
      </c>
      <c r="EB45" s="58">
        <v>32.124299308060735</v>
      </c>
      <c r="EC45" s="58">
        <v>24.251790131260439</v>
      </c>
      <c r="ED45" s="58">
        <v>22.385725831688525</v>
      </c>
      <c r="EE45" s="58">
        <v>27.564813795849787</v>
      </c>
      <c r="EF45" s="58">
        <v>24.95049675651353</v>
      </c>
      <c r="EG45" s="58">
        <v>28.730281197193342</v>
      </c>
      <c r="EH45" s="58">
        <v>25.422369731139643</v>
      </c>
      <c r="EI45" s="58">
        <v>22.072990484567224</v>
      </c>
      <c r="EJ45" s="58"/>
      <c r="EK45" s="58"/>
      <c r="EL45" s="58">
        <v>21.242590187053143</v>
      </c>
      <c r="EM45" s="58">
        <v>29.40899621006843</v>
      </c>
      <c r="EN45" s="58">
        <v>35.137737725772148</v>
      </c>
      <c r="EO45" s="58">
        <v>37.807130134930226</v>
      </c>
      <c r="EP45" s="57">
        <v>44.50560179578094</v>
      </c>
      <c r="EQ45" s="58">
        <v>56.020580115995507</v>
      </c>
      <c r="ER45" s="58">
        <v>62.270425389964821</v>
      </c>
      <c r="ES45" s="58">
        <v>43.435524267888717</v>
      </c>
      <c r="ET45" s="58">
        <v>21.768620007785621</v>
      </c>
      <c r="EU45" s="58">
        <v>36.491124408398328</v>
      </c>
      <c r="EV45" s="58">
        <v>41.559290091015555</v>
      </c>
      <c r="EW45" s="58">
        <v>39.456589650648347</v>
      </c>
      <c r="EX45" s="58">
        <v>41.087763551275934</v>
      </c>
      <c r="EY45" s="58"/>
      <c r="EZ45" s="58"/>
      <c r="FA45" s="58">
        <v>48.53564764353191</v>
      </c>
      <c r="FB45" s="58">
        <v>34.395915660098943</v>
      </c>
      <c r="FC45" s="58">
        <v>29.336409253520948</v>
      </c>
      <c r="FD45" s="58">
        <v>30.902399941509078</v>
      </c>
      <c r="FE45" s="57">
        <v>3.3862387650536463</v>
      </c>
      <c r="FF45" s="58">
        <v>7.509625955569013</v>
      </c>
      <c r="FG45" s="58">
        <v>8.9247486600000006</v>
      </c>
      <c r="FH45" s="58">
        <v>11.23391997126784</v>
      </c>
      <c r="FI45" s="58">
        <v>12.468273999999999</v>
      </c>
      <c r="FJ45" s="58">
        <v>11.901054561759146</v>
      </c>
      <c r="FK45" s="58">
        <v>14.32837237787572</v>
      </c>
      <c r="FL45" s="58">
        <v>23.430103542091683</v>
      </c>
      <c r="FM45" s="58">
        <v>21.968828995390336</v>
      </c>
      <c r="FN45" s="58"/>
      <c r="FO45" s="58"/>
      <c r="FP45" s="58">
        <v>22.135089776940127</v>
      </c>
      <c r="FQ45" s="58">
        <v>39.3645805692965</v>
      </c>
      <c r="FR45" s="58">
        <v>47.799232484481934</v>
      </c>
      <c r="FS45" s="58">
        <v>49.831849031355716</v>
      </c>
      <c r="FT45" s="210" t="s">
        <v>79</v>
      </c>
      <c r="FU45" s="211" t="s">
        <v>79</v>
      </c>
      <c r="FV45" s="212" t="s">
        <v>79</v>
      </c>
      <c r="FW45" s="53" t="s">
        <v>29</v>
      </c>
      <c r="FX45" s="57">
        <v>130.70017145255059</v>
      </c>
      <c r="FY45" s="58">
        <v>132.78239113710265</v>
      </c>
      <c r="FZ45" s="58">
        <v>145.18749576205792</v>
      </c>
      <c r="GA45" s="58">
        <v>85.566030061445147</v>
      </c>
      <c r="GB45" s="58">
        <v>89.955460176665227</v>
      </c>
      <c r="GC45" s="58">
        <v>97.583845396893139</v>
      </c>
      <c r="GD45" s="58">
        <v>98.611441584658735</v>
      </c>
      <c r="GE45" s="58">
        <v>100.84398393711581</v>
      </c>
      <c r="GF45" s="58">
        <v>80.532032841371205</v>
      </c>
      <c r="GG45" s="58"/>
      <c r="GH45" s="58"/>
      <c r="GI45" s="58">
        <v>85.368179970476206</v>
      </c>
      <c r="GJ45" s="58">
        <v>56.756662917665757</v>
      </c>
      <c r="GK45" s="58">
        <v>53.999669116453262</v>
      </c>
      <c r="GL45" s="58">
        <v>58.092852334422304</v>
      </c>
      <c r="GM45" s="46">
        <v>427.47889187430638</v>
      </c>
      <c r="GN45" s="43">
        <v>560.19630753976639</v>
      </c>
      <c r="GO45" s="43">
        <v>579.02167304866532</v>
      </c>
      <c r="GP45" s="43">
        <v>548.43563490422866</v>
      </c>
      <c r="GQ45" s="43">
        <v>566.63873487589785</v>
      </c>
      <c r="GR45" s="43">
        <v>607.63623027623953</v>
      </c>
      <c r="GS45" s="43">
        <v>677.11264360168514</v>
      </c>
      <c r="GT45" s="43">
        <v>613.08914075855262</v>
      </c>
      <c r="GU45" s="43">
        <v>587.36976835927908</v>
      </c>
      <c r="GV45" s="43">
        <v>657.52266145727003</v>
      </c>
      <c r="GW45" s="43">
        <v>504.10306783441899</v>
      </c>
      <c r="GX45" s="43">
        <v>532.28892840298317</v>
      </c>
      <c r="GY45" s="43">
        <v>563.45254668469806</v>
      </c>
      <c r="GZ45" s="43">
        <v>590.1527751724899</v>
      </c>
      <c r="HA45" s="47">
        <v>634.00800549745907</v>
      </c>
    </row>
    <row r="46" spans="1:209" ht="10.35" customHeight="1" x14ac:dyDescent="0.2">
      <c r="B46" s="54"/>
      <c r="C46" s="66"/>
      <c r="D46" s="67"/>
      <c r="E46" s="53"/>
      <c r="F46" s="46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183"/>
      <c r="AZ46" s="177"/>
      <c r="BA46" s="177"/>
      <c r="BB46" s="177"/>
      <c r="BC46" s="177"/>
      <c r="BD46" s="177"/>
      <c r="BE46" s="177"/>
      <c r="BF46" s="177"/>
      <c r="BG46" s="177"/>
      <c r="BH46" s="177"/>
      <c r="BI46" s="31"/>
      <c r="BJ46" s="48"/>
      <c r="BK46" s="54"/>
      <c r="BL46" s="66"/>
      <c r="BM46" s="67"/>
      <c r="BN46" s="128"/>
      <c r="BO46" s="57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7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7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9"/>
      <c r="DH46" s="64"/>
      <c r="DI46" s="66"/>
      <c r="DJ46" s="67"/>
      <c r="DK46" s="53"/>
      <c r="DL46" s="57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7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7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7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4"/>
      <c r="FU46" s="66"/>
      <c r="FV46" s="67"/>
      <c r="FW46" s="53"/>
      <c r="FX46" s="57" t="s">
        <v>83</v>
      </c>
      <c r="FY46" s="58" t="s">
        <v>83</v>
      </c>
      <c r="FZ46" s="58" t="s">
        <v>83</v>
      </c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46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7"/>
    </row>
    <row r="47" spans="1:209" ht="11.25" customHeight="1" x14ac:dyDescent="0.2">
      <c r="B47" s="207" t="s">
        <v>81</v>
      </c>
      <c r="C47" s="208" t="s">
        <v>81</v>
      </c>
      <c r="D47" s="209" t="s">
        <v>81</v>
      </c>
      <c r="E47" s="92" t="s">
        <v>29</v>
      </c>
      <c r="F47" s="74">
        <v>89.285222555384152</v>
      </c>
      <c r="G47" s="75">
        <v>153.93043119227093</v>
      </c>
      <c r="H47" s="75">
        <v>159.79013442249814</v>
      </c>
      <c r="I47" s="75">
        <v>145.21015745574161</v>
      </c>
      <c r="J47" s="75">
        <v>167.13764458623194</v>
      </c>
      <c r="K47" s="75">
        <v>156.65572302590988</v>
      </c>
      <c r="L47" s="75">
        <v>161.81782235549119</v>
      </c>
      <c r="M47" s="75">
        <v>178.45747955408072</v>
      </c>
      <c r="N47" s="75">
        <v>173.96973085045866</v>
      </c>
      <c r="O47" s="75"/>
      <c r="P47" s="75"/>
      <c r="Q47" s="75">
        <v>165.32602515943211</v>
      </c>
      <c r="R47" s="75">
        <v>153.4343015182767</v>
      </c>
      <c r="S47" s="75">
        <v>174.76888853457791</v>
      </c>
      <c r="T47" s="75">
        <v>208.49953108674012</v>
      </c>
      <c r="U47" s="74">
        <v>7.3960023655070852</v>
      </c>
      <c r="V47" s="75">
        <v>10.159666523286853</v>
      </c>
      <c r="W47" s="75">
        <v>10.92360599484339</v>
      </c>
      <c r="X47" s="75">
        <v>12.65767813485186</v>
      </c>
      <c r="Y47" s="75">
        <v>14.111567935369699</v>
      </c>
      <c r="Z47" s="75">
        <v>16.511063344957073</v>
      </c>
      <c r="AA47" s="75">
        <v>19.509279974827891</v>
      </c>
      <c r="AB47" s="75">
        <v>19.631133869825181</v>
      </c>
      <c r="AC47" s="75">
        <v>13.649970818070123</v>
      </c>
      <c r="AD47" s="75"/>
      <c r="AE47" s="75"/>
      <c r="AF47" s="75">
        <v>10.861595778228819</v>
      </c>
      <c r="AG47" s="75">
        <v>16.84146360416678</v>
      </c>
      <c r="AH47" s="75">
        <v>17.899080625291525</v>
      </c>
      <c r="AI47" s="75">
        <v>17.852723706919214</v>
      </c>
      <c r="AJ47" s="169">
        <v>96.681224920891239</v>
      </c>
      <c r="AK47" s="125">
        <v>164.09009771555779</v>
      </c>
      <c r="AL47" s="125">
        <v>170.71374041734154</v>
      </c>
      <c r="AM47" s="125">
        <v>157.86783559059344</v>
      </c>
      <c r="AN47" s="125">
        <v>181.24921252160163</v>
      </c>
      <c r="AO47" s="125">
        <v>174.25757992845951</v>
      </c>
      <c r="AP47" s="125">
        <v>181.32710233031906</v>
      </c>
      <c r="AQ47" s="125">
        <v>198.08861342390591</v>
      </c>
      <c r="AR47" s="125">
        <v>187.61970166852873</v>
      </c>
      <c r="AS47" s="125"/>
      <c r="AT47" s="125"/>
      <c r="AU47" s="125">
        <v>176.18762093766097</v>
      </c>
      <c r="AV47" s="125">
        <v>170.27576512244343</v>
      </c>
      <c r="AW47" s="125">
        <v>192.66796915986944</v>
      </c>
      <c r="AX47" s="125">
        <v>226.35225479365931</v>
      </c>
      <c r="AY47" s="186">
        <v>69.722816244646665</v>
      </c>
      <c r="AZ47" s="123">
        <v>4.0365889191348536</v>
      </c>
      <c r="BA47" s="123">
        <v>-7.524821842309759</v>
      </c>
      <c r="BB47" s="123">
        <v>11.528299320330104</v>
      </c>
      <c r="BC47" s="123">
        <v>-0.2255507642947574</v>
      </c>
      <c r="BD47" s="123">
        <f t="shared" si="1"/>
        <v>4.0569382432384948</v>
      </c>
      <c r="BE47" s="123">
        <v>9.2437980192573868</v>
      </c>
      <c r="BF47" s="123">
        <v>-5.2849639231781094</v>
      </c>
      <c r="BG47" s="123">
        <v>-3.3554320012694205</v>
      </c>
      <c r="BH47" s="123">
        <v>13.150552588222997</v>
      </c>
      <c r="BI47" s="104">
        <v>17.483075043906116</v>
      </c>
      <c r="BJ47" s="48"/>
      <c r="BK47" s="207" t="s">
        <v>81</v>
      </c>
      <c r="BL47" s="208" t="s">
        <v>81</v>
      </c>
      <c r="BM47" s="209" t="s">
        <v>81</v>
      </c>
      <c r="BN47" s="130" t="s">
        <v>29</v>
      </c>
      <c r="BO47" s="74">
        <v>4.0683227837162672</v>
      </c>
      <c r="BP47" s="75">
        <v>3.9512617163157548</v>
      </c>
      <c r="BQ47" s="79">
        <v>3.7096057504918289</v>
      </c>
      <c r="BR47" s="79">
        <v>3.7948997196776215</v>
      </c>
      <c r="BS47" s="79">
        <v>4.4130852018241482</v>
      </c>
      <c r="BT47" s="79">
        <v>4.2832120256711068</v>
      </c>
      <c r="BU47" s="79">
        <v>5.9373065041780553</v>
      </c>
      <c r="BV47" s="79">
        <v>10.962089861379953</v>
      </c>
      <c r="BW47" s="79">
        <v>11.985108344727225</v>
      </c>
      <c r="BX47" s="79"/>
      <c r="BY47" s="79"/>
      <c r="BZ47" s="79">
        <v>10.768749844317034</v>
      </c>
      <c r="CA47" s="79">
        <v>14.336708809026698</v>
      </c>
      <c r="CB47" s="79">
        <v>10.538336376073657</v>
      </c>
      <c r="CC47" s="79">
        <v>13.87873196882796</v>
      </c>
      <c r="CD47" s="74">
        <v>24.582206220046483</v>
      </c>
      <c r="CE47" s="75">
        <v>72.121542077299267</v>
      </c>
      <c r="CF47" s="79">
        <v>59.739776689668986</v>
      </c>
      <c r="CG47" s="79">
        <v>44.632714694500002</v>
      </c>
      <c r="CH47" s="79">
        <v>52.84731935583919</v>
      </c>
      <c r="CI47" s="79">
        <v>44.702132113745662</v>
      </c>
      <c r="CJ47" s="79">
        <v>47.518420631083451</v>
      </c>
      <c r="CK47" s="79">
        <v>47.145396766474072</v>
      </c>
      <c r="CL47" s="79">
        <v>34.871922449732097</v>
      </c>
      <c r="CM47" s="79"/>
      <c r="CN47" s="79"/>
      <c r="CO47" s="79">
        <v>25.630695743523205</v>
      </c>
      <c r="CP47" s="79">
        <v>25.881235639059234</v>
      </c>
      <c r="CQ47" s="79">
        <v>23.468757589703628</v>
      </c>
      <c r="CR47" s="79">
        <v>35.510565891539464</v>
      </c>
      <c r="CS47" s="74">
        <v>24.110363997131319</v>
      </c>
      <c r="CT47" s="75">
        <v>34.51447551484673</v>
      </c>
      <c r="CU47" s="79">
        <v>38.320130995050626</v>
      </c>
      <c r="CV47" s="79">
        <v>35.204350085330887</v>
      </c>
      <c r="CW47" s="79">
        <v>37.16999655506811</v>
      </c>
      <c r="CX47" s="79">
        <v>37.773804276177238</v>
      </c>
      <c r="CY47" s="79">
        <v>37.726894538812985</v>
      </c>
      <c r="CZ47" s="79">
        <v>40.460166006295928</v>
      </c>
      <c r="DA47" s="79">
        <v>43.603981529488493</v>
      </c>
      <c r="DB47" s="79"/>
      <c r="DC47" s="79"/>
      <c r="DD47" s="79">
        <v>43.139924778548703</v>
      </c>
      <c r="DE47" s="79">
        <v>47.17174900044003</v>
      </c>
      <c r="DF47" s="79">
        <v>45.335877838072975</v>
      </c>
      <c r="DG47" s="93">
        <v>56.93505987121609</v>
      </c>
      <c r="DH47" s="208" t="s">
        <v>81</v>
      </c>
      <c r="DI47" s="208" t="s">
        <v>81</v>
      </c>
      <c r="DJ47" s="209" t="s">
        <v>81</v>
      </c>
      <c r="DK47" s="92" t="s">
        <v>29</v>
      </c>
      <c r="DL47" s="74">
        <v>1.9244136000803549</v>
      </c>
      <c r="DM47" s="75">
        <v>2.098736737050602</v>
      </c>
      <c r="DN47" s="75">
        <v>3.7069751668751079</v>
      </c>
      <c r="DO47" s="75">
        <v>3.4432028922942544</v>
      </c>
      <c r="DP47" s="75">
        <v>3.6977397212618168</v>
      </c>
      <c r="DQ47" s="75">
        <v>4.0441110323125002</v>
      </c>
      <c r="DR47" s="75">
        <v>4.3506013486552897</v>
      </c>
      <c r="DS47" s="75">
        <v>4.8848370079555101</v>
      </c>
      <c r="DT47" s="75">
        <v>5.1493483695284157</v>
      </c>
      <c r="DU47" s="75"/>
      <c r="DV47" s="75"/>
      <c r="DW47" s="75">
        <v>7.2507044877563303</v>
      </c>
      <c r="DX47" s="75">
        <v>4.9120019987624541</v>
      </c>
      <c r="DY47" s="75">
        <v>5.3797242080095247</v>
      </c>
      <c r="DZ47" s="75">
        <v>5.8438161346287361</v>
      </c>
      <c r="EA47" s="74">
        <v>8.9787403870074591</v>
      </c>
      <c r="EB47" s="75">
        <v>10.072849381572103</v>
      </c>
      <c r="EC47" s="75">
        <v>11.91098254354517</v>
      </c>
      <c r="ED47" s="75">
        <v>9.5290502408119604</v>
      </c>
      <c r="EE47" s="75">
        <v>10.517839784024442</v>
      </c>
      <c r="EF47" s="75">
        <v>10.233199938796906</v>
      </c>
      <c r="EG47" s="75">
        <v>10.575892505446319</v>
      </c>
      <c r="EH47" s="75">
        <v>10.52328182838572</v>
      </c>
      <c r="EI47" s="75">
        <v>10.811877021542429</v>
      </c>
      <c r="EJ47" s="75"/>
      <c r="EK47" s="75"/>
      <c r="EL47" s="75">
        <v>11.468865672024723</v>
      </c>
      <c r="EM47" s="75">
        <v>10.213385005228977</v>
      </c>
      <c r="EN47" s="75">
        <v>15.8773911223862</v>
      </c>
      <c r="EO47" s="75">
        <v>16.378039981206516</v>
      </c>
      <c r="EP47" s="74">
        <v>5.8573144843279765</v>
      </c>
      <c r="EQ47" s="75">
        <v>5.2955582961498724</v>
      </c>
      <c r="ER47" s="75">
        <v>7.1006647823298392</v>
      </c>
      <c r="ES47" s="75">
        <v>12.481895869957444</v>
      </c>
      <c r="ET47" s="75">
        <v>13.286301105577468</v>
      </c>
      <c r="EU47" s="75">
        <v>14.107619873728849</v>
      </c>
      <c r="EV47" s="75">
        <v>11.618776289360218</v>
      </c>
      <c r="EW47" s="75">
        <v>11.942872840777317</v>
      </c>
      <c r="EX47" s="75">
        <v>11.943287998098869</v>
      </c>
      <c r="EY47" s="75"/>
      <c r="EZ47" s="75"/>
      <c r="FA47" s="75">
        <v>12.898354079166037</v>
      </c>
      <c r="FB47" s="75">
        <v>15.400653682339469</v>
      </c>
      <c r="FC47" s="75">
        <v>15.89146505571267</v>
      </c>
      <c r="FD47" s="75">
        <v>12.968327653943193</v>
      </c>
      <c r="FE47" s="74">
        <v>3.4659747195563764</v>
      </c>
      <c r="FF47" s="75">
        <v>4.768269038461538</v>
      </c>
      <c r="FG47" s="75">
        <v>5.9654664572340428</v>
      </c>
      <c r="FH47" s="75">
        <v>6.5862252682129521</v>
      </c>
      <c r="FI47" s="75">
        <v>8.1565069999999995</v>
      </c>
      <c r="FJ47" s="75">
        <v>8.2145271346236512</v>
      </c>
      <c r="FK47" s="75">
        <v>10.073784216449297</v>
      </c>
      <c r="FL47" s="75">
        <v>11.294964250190263</v>
      </c>
      <c r="FM47" s="75">
        <v>13.313759524502032</v>
      </c>
      <c r="FN47" s="75"/>
      <c r="FO47" s="75"/>
      <c r="FP47" s="75">
        <v>16.303662256149156</v>
      </c>
      <c r="FQ47" s="75">
        <v>13.364937726637317</v>
      </c>
      <c r="FR47" s="75">
        <v>22.482969341543651</v>
      </c>
      <c r="FS47" s="75">
        <v>29.132890628284514</v>
      </c>
      <c r="FT47" s="207" t="s">
        <v>81</v>
      </c>
      <c r="FU47" s="208" t="s">
        <v>81</v>
      </c>
      <c r="FV47" s="209" t="s">
        <v>81</v>
      </c>
      <c r="FW47" s="92" t="s">
        <v>29</v>
      </c>
      <c r="FX47" s="74">
        <v>31.475616813433327</v>
      </c>
      <c r="FY47" s="75">
        <v>38.661699987062406</v>
      </c>
      <c r="FZ47" s="75">
        <v>51.067777981350901</v>
      </c>
      <c r="GA47" s="75">
        <v>42.195496819808305</v>
      </c>
      <c r="GB47" s="75">
        <v>51.16042379800647</v>
      </c>
      <c r="GC47" s="75">
        <v>50.898973533403591</v>
      </c>
      <c r="GD47" s="75">
        <v>53.525426296333457</v>
      </c>
      <c r="GE47" s="75">
        <v>60.875004862446907</v>
      </c>
      <c r="GF47" s="75">
        <v>55.940416430909345</v>
      </c>
      <c r="GG47" s="75"/>
      <c r="GH47" s="75"/>
      <c r="GI47" s="75">
        <v>48.72666407617578</v>
      </c>
      <c r="GJ47" s="75">
        <v>38.995093260949403</v>
      </c>
      <c r="GK47" s="75">
        <v>53.693447628366989</v>
      </c>
      <c r="GL47" s="75">
        <v>55.704822664012731</v>
      </c>
      <c r="GM47" s="169">
        <v>96.681224920891239</v>
      </c>
      <c r="GN47" s="125">
        <v>164.09009771555779</v>
      </c>
      <c r="GO47" s="125">
        <v>170.71374041734154</v>
      </c>
      <c r="GP47" s="125">
        <v>157.86783559059344</v>
      </c>
      <c r="GQ47" s="125">
        <v>181.24921252160163</v>
      </c>
      <c r="GR47" s="125">
        <v>174.25757992845951</v>
      </c>
      <c r="GS47" s="125">
        <v>181.32710233031906</v>
      </c>
      <c r="GT47" s="125">
        <v>198.08861342390591</v>
      </c>
      <c r="GU47" s="125">
        <v>187.61970166852873</v>
      </c>
      <c r="GV47" s="125"/>
      <c r="GW47" s="125"/>
      <c r="GX47" s="125">
        <v>176.18762093766097</v>
      </c>
      <c r="GY47" s="125">
        <v>170.27576512244343</v>
      </c>
      <c r="GZ47" s="125">
        <v>192.66796915986944</v>
      </c>
      <c r="HA47" s="170">
        <v>226.35225479365931</v>
      </c>
    </row>
    <row r="48" spans="1:209" x14ac:dyDescent="0.2">
      <c r="X48" s="7"/>
      <c r="Y48" s="7"/>
      <c r="Z48" s="7"/>
      <c r="AA48" s="7"/>
      <c r="AB48" s="7"/>
      <c r="CG48" s="6"/>
      <c r="CH48" s="6"/>
      <c r="CI48" s="6"/>
      <c r="CJ48" s="6"/>
      <c r="CK48" s="6"/>
      <c r="CV48" s="6"/>
      <c r="CW48" s="6"/>
      <c r="CX48" s="6"/>
      <c r="CY48" s="6"/>
      <c r="CZ48" s="6"/>
    </row>
    <row r="49" spans="9:209" x14ac:dyDescent="0.2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AC49" s="6"/>
      <c r="AD49" s="6"/>
      <c r="AE49" s="6"/>
      <c r="AF49" s="6"/>
      <c r="AG49" s="6"/>
      <c r="AH49" s="6"/>
      <c r="AI49" s="6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T49" s="7"/>
      <c r="DU49" s="7"/>
      <c r="DV49" s="7"/>
      <c r="DW49" s="7"/>
      <c r="DX49" s="7"/>
      <c r="DY49" s="7"/>
      <c r="DZ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</row>
    <row r="50" spans="9:209" x14ac:dyDescent="0.2"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AC50" s="7"/>
      <c r="AD50" s="7"/>
      <c r="AE50" s="7"/>
      <c r="AF50" s="7"/>
      <c r="AG50" s="7"/>
      <c r="AH50" s="7"/>
      <c r="AI50" s="7"/>
    </row>
  </sheetData>
  <mergeCells count="72">
    <mergeCell ref="CD32:CR32"/>
    <mergeCell ref="CS32:DG32"/>
    <mergeCell ref="DL32:DZ32"/>
    <mergeCell ref="EA32:EO32"/>
    <mergeCell ref="EP32:FD32"/>
    <mergeCell ref="FT3:FW3"/>
    <mergeCell ref="FU11:FV11"/>
    <mergeCell ref="FE32:FS32"/>
    <mergeCell ref="FX32:GL32"/>
    <mergeCell ref="GM32:HA32"/>
    <mergeCell ref="FT47:FV47"/>
    <mergeCell ref="FU20:FV20"/>
    <mergeCell ref="FT26:FV26"/>
    <mergeCell ref="FT32:FW32"/>
    <mergeCell ref="FU35:FV35"/>
    <mergeCell ref="FU36:FV36"/>
    <mergeCell ref="FU41:FV41"/>
    <mergeCell ref="FU42:FV42"/>
    <mergeCell ref="FT43:FV43"/>
    <mergeCell ref="FT45:FV45"/>
    <mergeCell ref="C20:D20"/>
    <mergeCell ref="BL20:BM20"/>
    <mergeCell ref="DI20:DJ20"/>
    <mergeCell ref="DH3:DK3"/>
    <mergeCell ref="B3:E3"/>
    <mergeCell ref="BK3:BN3"/>
    <mergeCell ref="C11:D11"/>
    <mergeCell ref="BL11:BM11"/>
    <mergeCell ref="DI11:DJ11"/>
    <mergeCell ref="U3:AI3"/>
    <mergeCell ref="F3:T3"/>
    <mergeCell ref="AJ3:AX3"/>
    <mergeCell ref="B26:D26"/>
    <mergeCell ref="BK26:BM26"/>
    <mergeCell ref="DH26:DJ26"/>
    <mergeCell ref="B32:E32"/>
    <mergeCell ref="BK32:BN32"/>
    <mergeCell ref="DH32:DK32"/>
    <mergeCell ref="AJ32:AX32"/>
    <mergeCell ref="F32:T32"/>
    <mergeCell ref="U32:AI32"/>
    <mergeCell ref="BO32:CC32"/>
    <mergeCell ref="DI42:DJ42"/>
    <mergeCell ref="C35:D35"/>
    <mergeCell ref="BL35:BM35"/>
    <mergeCell ref="DI35:DJ35"/>
    <mergeCell ref="C36:D36"/>
    <mergeCell ref="BL36:BM36"/>
    <mergeCell ref="DI36:DJ36"/>
    <mergeCell ref="C41:D41"/>
    <mergeCell ref="BL41:BM41"/>
    <mergeCell ref="DI41:DJ41"/>
    <mergeCell ref="C42:D42"/>
    <mergeCell ref="BL42:BM42"/>
    <mergeCell ref="B47:D47"/>
    <mergeCell ref="BK47:BM47"/>
    <mergeCell ref="DH47:DJ47"/>
    <mergeCell ref="B43:D43"/>
    <mergeCell ref="BK43:BM43"/>
    <mergeCell ref="DH43:DJ43"/>
    <mergeCell ref="B45:D45"/>
    <mergeCell ref="BK45:BM45"/>
    <mergeCell ref="DH45:DJ45"/>
    <mergeCell ref="EA3:EO3"/>
    <mergeCell ref="DL3:DZ3"/>
    <mergeCell ref="EP3:FD3"/>
    <mergeCell ref="FE3:FS3"/>
    <mergeCell ref="FX3:GL3"/>
    <mergeCell ref="GM3:HA3"/>
    <mergeCell ref="CS3:DG3"/>
    <mergeCell ref="CD3:CR3"/>
    <mergeCell ref="BO3:CC3"/>
  </mergeCells>
  <pageMargins left="0.7" right="0.7" top="0.75" bottom="0.75" header="0.3" footer="0.3"/>
  <pageSetup paperSize="8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C50"/>
  <sheetViews>
    <sheetView showGridLines="0" topLeftCell="FW11" zoomScaleNormal="100" workbookViewId="0">
      <selection activeCell="EF13" sqref="EF13"/>
    </sheetView>
  </sheetViews>
  <sheetFormatPr defaultColWidth="7.28515625" defaultRowHeight="11.25" x14ac:dyDescent="0.2"/>
  <cols>
    <col min="1" max="1" width="2.7109375" style="1" customWidth="1"/>
    <col min="2" max="3" width="1.28515625" style="1" customWidth="1"/>
    <col min="4" max="4" width="23.7109375" style="1" customWidth="1"/>
    <col min="5" max="5" width="5" style="1" customWidth="1"/>
    <col min="6" max="21" width="9.5703125" style="1" customWidth="1"/>
    <col min="22" max="22" width="8" style="1" customWidth="1"/>
    <col min="23" max="49" width="9.85546875" style="1" customWidth="1"/>
    <col min="50" max="50" width="7" style="1" customWidth="1"/>
    <col min="51" max="56" width="8" style="1" customWidth="1"/>
    <col min="57" max="61" width="7.42578125" style="1" customWidth="1"/>
    <col min="62" max="62" width="4.42578125" style="1" customWidth="1"/>
    <col min="63" max="64" width="1.28515625" style="1" customWidth="1"/>
    <col min="65" max="65" width="23.7109375" style="1" customWidth="1"/>
    <col min="66" max="66" width="5" style="1" customWidth="1"/>
    <col min="67" max="86" width="8" style="1" customWidth="1"/>
    <col min="87" max="88" width="8.85546875" style="1" customWidth="1"/>
    <col min="89" max="96" width="7" style="1" customWidth="1"/>
    <col min="97" max="103" width="8" style="1" customWidth="1"/>
    <col min="104" max="111" width="7" style="1" customWidth="1"/>
    <col min="112" max="113" width="1.28515625" style="1" customWidth="1"/>
    <col min="114" max="114" width="23.7109375" style="1" customWidth="1"/>
    <col min="115" max="115" width="5" style="1" customWidth="1"/>
    <col min="116" max="122" width="8" style="1" customWidth="1"/>
    <col min="123" max="130" width="7" style="1" customWidth="1"/>
    <col min="131" max="137" width="8" style="1" customWidth="1"/>
    <col min="138" max="145" width="7" style="1" customWidth="1"/>
    <col min="146" max="152" width="8" style="1" customWidth="1"/>
    <col min="153" max="160" width="7" style="1" customWidth="1"/>
    <col min="161" max="167" width="8" style="1" customWidth="1"/>
    <col min="168" max="175" width="7" style="1" customWidth="1"/>
    <col min="176" max="177" width="1.28515625" style="1" customWidth="1"/>
    <col min="178" max="178" width="23.7109375" style="1" customWidth="1"/>
    <col min="179" max="179" width="5" style="1" customWidth="1"/>
    <col min="180" max="186" width="8" style="1" customWidth="1"/>
    <col min="187" max="187" width="7" style="1" customWidth="1"/>
    <col min="188" max="188" width="7.5703125" style="1" customWidth="1"/>
    <col min="189" max="194" width="7" style="1" customWidth="1"/>
    <col min="195" max="201" width="8" style="1" customWidth="1"/>
    <col min="202" max="209" width="7" style="1" customWidth="1"/>
    <col min="210" max="210" width="2.140625" style="1" customWidth="1"/>
    <col min="211" max="211" width="18.140625" style="1" customWidth="1"/>
    <col min="212" max="212" width="3" style="1" customWidth="1"/>
    <col min="213" max="215" width="7.7109375" style="1" customWidth="1"/>
    <col min="216" max="16384" width="7.28515625" style="1"/>
  </cols>
  <sheetData>
    <row r="2" spans="1:211" ht="24" customHeight="1" x14ac:dyDescent="0.2">
      <c r="B2" s="2" t="s">
        <v>176</v>
      </c>
      <c r="C2" s="3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6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K2" s="2" t="s">
        <v>178</v>
      </c>
      <c r="BL2" s="3"/>
      <c r="CK2" s="5"/>
      <c r="CL2" s="5"/>
      <c r="CM2" s="5"/>
      <c r="CN2" s="5"/>
      <c r="CO2" s="5"/>
      <c r="CP2" s="5"/>
      <c r="CQ2" s="5"/>
      <c r="CR2" s="5"/>
      <c r="CZ2" s="5"/>
      <c r="DA2" s="5"/>
      <c r="DB2" s="5"/>
      <c r="DC2" s="5"/>
      <c r="DD2" s="5"/>
      <c r="DE2" s="5"/>
      <c r="DF2" s="5"/>
      <c r="DG2" s="5"/>
      <c r="DH2" s="3"/>
      <c r="DI2" s="3"/>
      <c r="DS2" s="5"/>
      <c r="DT2" s="5"/>
      <c r="DU2" s="5"/>
      <c r="DV2" s="5"/>
      <c r="DW2" s="5"/>
      <c r="DX2" s="5"/>
      <c r="DY2" s="5"/>
      <c r="DZ2" s="5"/>
      <c r="EH2" s="5"/>
      <c r="EI2" s="5"/>
      <c r="EJ2" s="5"/>
      <c r="EK2" s="5"/>
      <c r="EL2" s="5"/>
      <c r="EM2" s="5"/>
      <c r="EN2" s="5"/>
      <c r="EO2" s="5"/>
      <c r="EW2" s="5"/>
      <c r="EX2" s="5"/>
      <c r="EY2" s="5"/>
      <c r="EZ2" s="5"/>
      <c r="FA2" s="5"/>
      <c r="FB2" s="5"/>
      <c r="FC2" s="5"/>
      <c r="FD2" s="5"/>
      <c r="FL2" s="5"/>
      <c r="FM2" s="5"/>
      <c r="FN2" s="5"/>
      <c r="FO2" s="5"/>
      <c r="FP2" s="5"/>
      <c r="FQ2" s="5"/>
      <c r="FR2" s="5"/>
      <c r="FS2" s="5"/>
      <c r="GE2" s="5"/>
      <c r="GF2" s="5"/>
      <c r="GG2" s="5"/>
      <c r="GH2" s="5"/>
      <c r="GI2" s="5"/>
      <c r="GJ2" s="5"/>
      <c r="GK2" s="5"/>
      <c r="GL2" s="5"/>
      <c r="GT2" s="5"/>
      <c r="GU2" s="5"/>
      <c r="GV2" s="5"/>
      <c r="GW2" s="5"/>
      <c r="GX2" s="5"/>
      <c r="GY2" s="5"/>
      <c r="GZ2" s="5"/>
      <c r="HA2" s="5"/>
    </row>
    <row r="3" spans="1:211" ht="27" customHeight="1" x14ac:dyDescent="0.25">
      <c r="A3" s="8"/>
      <c r="B3" s="218"/>
      <c r="C3" s="219"/>
      <c r="D3" s="219"/>
      <c r="E3" s="219"/>
      <c r="F3" s="220" t="s">
        <v>0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164"/>
      <c r="T3" s="164"/>
      <c r="U3" s="220" t="s">
        <v>60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164"/>
      <c r="AI3" s="164"/>
      <c r="AJ3" s="204" t="s">
        <v>1</v>
      </c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180"/>
      <c r="AZ3" s="181"/>
      <c r="BA3" s="181"/>
      <c r="BB3" s="181"/>
      <c r="BC3" s="181"/>
      <c r="BD3" s="181"/>
      <c r="BE3" s="181"/>
      <c r="BF3" s="181"/>
      <c r="BG3" s="181"/>
      <c r="BH3" s="162"/>
      <c r="BI3" s="163"/>
      <c r="BJ3" s="103"/>
      <c r="BK3" s="218"/>
      <c r="BL3" s="219"/>
      <c r="BM3" s="219"/>
      <c r="BN3" s="219"/>
      <c r="BO3" s="220" t="s">
        <v>9</v>
      </c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164"/>
      <c r="CC3" s="164"/>
      <c r="CD3" s="220" t="s">
        <v>14</v>
      </c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164"/>
      <c r="CR3" s="165"/>
      <c r="CS3" s="220" t="s">
        <v>18</v>
      </c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164"/>
      <c r="DG3" s="165"/>
      <c r="DH3" s="219"/>
      <c r="DI3" s="219"/>
      <c r="DJ3" s="219"/>
      <c r="DK3" s="219"/>
      <c r="DL3" s="220" t="s">
        <v>89</v>
      </c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164"/>
      <c r="DZ3" s="165"/>
      <c r="EA3" s="220" t="s">
        <v>22</v>
      </c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164"/>
      <c r="EO3" s="165"/>
      <c r="EP3" s="220" t="s">
        <v>98</v>
      </c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164"/>
      <c r="FD3" s="165"/>
      <c r="FE3" s="220" t="s">
        <v>26</v>
      </c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164"/>
      <c r="FS3" s="165"/>
      <c r="FT3" s="225"/>
      <c r="FU3" s="226"/>
      <c r="FV3" s="226"/>
      <c r="FW3" s="226"/>
      <c r="FX3" s="220" t="s">
        <v>31</v>
      </c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164"/>
      <c r="GL3" s="165"/>
      <c r="GM3" s="223" t="s">
        <v>1</v>
      </c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176"/>
      <c r="HA3" s="192"/>
    </row>
    <row r="4" spans="1:211" ht="10.15" customHeight="1" x14ac:dyDescent="0.2">
      <c r="B4" s="12"/>
      <c r="C4" s="13"/>
      <c r="D4" s="14"/>
      <c r="E4" s="109"/>
      <c r="F4" s="16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1">
        <v>2024</v>
      </c>
      <c r="U4" s="10">
        <v>2010</v>
      </c>
      <c r="V4" s="10">
        <v>2011</v>
      </c>
      <c r="W4" s="10">
        <v>2012</v>
      </c>
      <c r="X4" s="10">
        <v>2013</v>
      </c>
      <c r="Y4" s="10">
        <v>2014</v>
      </c>
      <c r="Z4" s="10">
        <v>2015</v>
      </c>
      <c r="AA4" s="10">
        <v>2016</v>
      </c>
      <c r="AB4" s="10">
        <v>2017</v>
      </c>
      <c r="AC4" s="10">
        <v>2018</v>
      </c>
      <c r="AD4" s="10">
        <v>2019</v>
      </c>
      <c r="AE4" s="10">
        <v>2020</v>
      </c>
      <c r="AF4" s="10">
        <v>2021</v>
      </c>
      <c r="AG4" s="10">
        <v>2022</v>
      </c>
      <c r="AH4" s="10">
        <v>2023</v>
      </c>
      <c r="AI4" s="10">
        <v>2024</v>
      </c>
      <c r="AJ4" s="16">
        <v>2010</v>
      </c>
      <c r="AK4" s="10">
        <v>2011</v>
      </c>
      <c r="AL4" s="10">
        <v>2012</v>
      </c>
      <c r="AM4" s="10">
        <v>2013</v>
      </c>
      <c r="AN4" s="10">
        <v>2014</v>
      </c>
      <c r="AO4" s="10">
        <v>2015</v>
      </c>
      <c r="AP4" s="10">
        <v>2016</v>
      </c>
      <c r="AQ4" s="10">
        <v>2017</v>
      </c>
      <c r="AR4" s="10">
        <v>2018</v>
      </c>
      <c r="AS4" s="10">
        <v>2019</v>
      </c>
      <c r="AT4" s="10">
        <v>2020</v>
      </c>
      <c r="AU4" s="10">
        <v>2021</v>
      </c>
      <c r="AV4" s="10">
        <v>2022</v>
      </c>
      <c r="AW4" s="10">
        <v>2023</v>
      </c>
      <c r="AX4" s="10">
        <v>2024</v>
      </c>
      <c r="AY4" s="182" t="s">
        <v>2</v>
      </c>
      <c r="AZ4" s="166" t="s">
        <v>3</v>
      </c>
      <c r="BA4" s="166" t="s">
        <v>4</v>
      </c>
      <c r="BB4" s="166" t="s">
        <v>5</v>
      </c>
      <c r="BC4" s="166" t="s">
        <v>87</v>
      </c>
      <c r="BD4" s="166" t="s">
        <v>90</v>
      </c>
      <c r="BE4" s="166" t="s">
        <v>91</v>
      </c>
      <c r="BF4" s="166" t="s">
        <v>96</v>
      </c>
      <c r="BG4" s="166" t="s">
        <v>124</v>
      </c>
      <c r="BH4" s="166" t="s">
        <v>144</v>
      </c>
      <c r="BI4" s="167" t="s">
        <v>202</v>
      </c>
      <c r="BK4" s="12"/>
      <c r="BL4" s="13"/>
      <c r="BM4" s="14"/>
      <c r="BN4" s="15"/>
      <c r="BO4" s="16">
        <v>2010</v>
      </c>
      <c r="BP4" s="10">
        <v>2011</v>
      </c>
      <c r="BQ4" s="10">
        <v>2012</v>
      </c>
      <c r="BR4" s="10">
        <v>2013</v>
      </c>
      <c r="BS4" s="10">
        <v>2014</v>
      </c>
      <c r="BT4" s="10">
        <v>2015</v>
      </c>
      <c r="BU4" s="10">
        <v>2016</v>
      </c>
      <c r="BV4" s="10">
        <v>2017</v>
      </c>
      <c r="BW4" s="10">
        <v>2018</v>
      </c>
      <c r="BX4" s="10">
        <v>2019</v>
      </c>
      <c r="BY4" s="10">
        <v>2020</v>
      </c>
      <c r="BZ4" s="10">
        <v>2021</v>
      </c>
      <c r="CA4" s="10">
        <v>2022</v>
      </c>
      <c r="CB4" s="10">
        <v>2023</v>
      </c>
      <c r="CC4" s="10">
        <v>2024</v>
      </c>
      <c r="CD4" s="16">
        <v>2010</v>
      </c>
      <c r="CE4" s="10">
        <v>2011</v>
      </c>
      <c r="CF4" s="10">
        <v>2012</v>
      </c>
      <c r="CG4" s="10">
        <v>2013</v>
      </c>
      <c r="CH4" s="10">
        <v>2014</v>
      </c>
      <c r="CI4" s="10">
        <v>2015</v>
      </c>
      <c r="CJ4" s="10">
        <v>2016</v>
      </c>
      <c r="CK4" s="10">
        <v>2017</v>
      </c>
      <c r="CL4" s="10">
        <v>2018</v>
      </c>
      <c r="CM4" s="10">
        <v>2019</v>
      </c>
      <c r="CN4" s="10">
        <v>2020</v>
      </c>
      <c r="CO4" s="10">
        <v>2021</v>
      </c>
      <c r="CP4" s="10">
        <v>2022</v>
      </c>
      <c r="CQ4" s="10">
        <v>2023</v>
      </c>
      <c r="CR4" s="10">
        <v>2024</v>
      </c>
      <c r="CS4" s="16">
        <v>2010</v>
      </c>
      <c r="CT4" s="10">
        <v>2011</v>
      </c>
      <c r="CU4" s="10">
        <v>2012</v>
      </c>
      <c r="CV4" s="10">
        <v>2013</v>
      </c>
      <c r="CW4" s="10">
        <v>2014</v>
      </c>
      <c r="CX4" s="10">
        <v>2015</v>
      </c>
      <c r="CY4" s="10">
        <v>2016</v>
      </c>
      <c r="CZ4" s="10">
        <v>2017</v>
      </c>
      <c r="DA4" s="10">
        <v>2018</v>
      </c>
      <c r="DB4" s="10">
        <v>2019</v>
      </c>
      <c r="DC4" s="10">
        <v>2020</v>
      </c>
      <c r="DD4" s="10">
        <v>2021</v>
      </c>
      <c r="DE4" s="10">
        <v>2022</v>
      </c>
      <c r="DF4" s="10">
        <v>2023</v>
      </c>
      <c r="DG4" s="10">
        <v>2024</v>
      </c>
      <c r="DH4" s="17"/>
      <c r="DI4" s="18"/>
      <c r="DJ4" s="19"/>
      <c r="DK4" s="20"/>
      <c r="DL4" s="16">
        <v>2010</v>
      </c>
      <c r="DM4" s="10">
        <v>2011</v>
      </c>
      <c r="DN4" s="10">
        <v>2012</v>
      </c>
      <c r="DO4" s="10">
        <v>2013</v>
      </c>
      <c r="DP4" s="10">
        <v>2014</v>
      </c>
      <c r="DQ4" s="10">
        <v>2015</v>
      </c>
      <c r="DR4" s="10">
        <v>2016</v>
      </c>
      <c r="DS4" s="10">
        <v>2017</v>
      </c>
      <c r="DT4" s="10">
        <v>2018</v>
      </c>
      <c r="DU4" s="10">
        <v>2019</v>
      </c>
      <c r="DV4" s="10">
        <v>2020</v>
      </c>
      <c r="DW4" s="10">
        <v>2021</v>
      </c>
      <c r="DX4" s="10">
        <v>2022</v>
      </c>
      <c r="DY4" s="10">
        <v>2023</v>
      </c>
      <c r="DZ4" s="10">
        <v>2024</v>
      </c>
      <c r="EA4" s="16">
        <v>2010</v>
      </c>
      <c r="EB4" s="10">
        <v>2011</v>
      </c>
      <c r="EC4" s="10">
        <v>2012</v>
      </c>
      <c r="ED4" s="10">
        <v>2013</v>
      </c>
      <c r="EE4" s="10">
        <v>2014</v>
      </c>
      <c r="EF4" s="10">
        <v>2015</v>
      </c>
      <c r="EG4" s="10">
        <v>2016</v>
      </c>
      <c r="EH4" s="10">
        <v>2017</v>
      </c>
      <c r="EI4" s="10">
        <v>2018</v>
      </c>
      <c r="EJ4" s="10">
        <v>2019</v>
      </c>
      <c r="EK4" s="10">
        <v>2020</v>
      </c>
      <c r="EL4" s="10">
        <v>2021</v>
      </c>
      <c r="EM4" s="10">
        <v>2022</v>
      </c>
      <c r="EN4" s="10">
        <v>2023</v>
      </c>
      <c r="EO4" s="10">
        <v>2024</v>
      </c>
      <c r="EP4" s="16">
        <v>2010</v>
      </c>
      <c r="EQ4" s="10">
        <v>2011</v>
      </c>
      <c r="ER4" s="10">
        <v>2012</v>
      </c>
      <c r="ES4" s="10">
        <v>2013</v>
      </c>
      <c r="ET4" s="10">
        <v>2014</v>
      </c>
      <c r="EU4" s="10">
        <v>2015</v>
      </c>
      <c r="EV4" s="10">
        <v>2016</v>
      </c>
      <c r="EW4" s="10">
        <v>2017</v>
      </c>
      <c r="EX4" s="10">
        <v>2018</v>
      </c>
      <c r="EY4" s="10">
        <v>2019</v>
      </c>
      <c r="EZ4" s="10">
        <v>2020</v>
      </c>
      <c r="FA4" s="10">
        <v>2021</v>
      </c>
      <c r="FB4" s="10">
        <v>2022</v>
      </c>
      <c r="FC4" s="10">
        <v>2023</v>
      </c>
      <c r="FD4" s="10">
        <v>2024</v>
      </c>
      <c r="FE4" s="102">
        <v>2010</v>
      </c>
      <c r="FF4" s="101">
        <v>2011</v>
      </c>
      <c r="FG4" s="101">
        <v>2012</v>
      </c>
      <c r="FH4" s="101">
        <v>2013</v>
      </c>
      <c r="FI4" s="101">
        <v>2014</v>
      </c>
      <c r="FJ4" s="101">
        <v>2015</v>
      </c>
      <c r="FK4" s="101">
        <v>2016</v>
      </c>
      <c r="FL4" s="101">
        <v>2017</v>
      </c>
      <c r="FM4" s="101">
        <v>2018</v>
      </c>
      <c r="FN4" s="101">
        <v>2019</v>
      </c>
      <c r="FO4" s="101">
        <v>2020</v>
      </c>
      <c r="FP4" s="101">
        <v>2021</v>
      </c>
      <c r="FQ4" s="10">
        <v>2022</v>
      </c>
      <c r="FR4" s="10">
        <v>2023</v>
      </c>
      <c r="FS4" s="10">
        <v>2024</v>
      </c>
      <c r="FT4" s="17"/>
      <c r="FU4" s="18"/>
      <c r="FV4" s="19"/>
      <c r="FW4" s="20"/>
      <c r="FX4" s="16">
        <v>2010</v>
      </c>
      <c r="FY4" s="10">
        <v>2011</v>
      </c>
      <c r="FZ4" s="10">
        <v>2012</v>
      </c>
      <c r="GA4" s="10">
        <v>2013</v>
      </c>
      <c r="GB4" s="10">
        <v>2014</v>
      </c>
      <c r="GC4" s="10">
        <v>2015</v>
      </c>
      <c r="GD4" s="10">
        <v>2016</v>
      </c>
      <c r="GE4" s="10">
        <v>2017</v>
      </c>
      <c r="GF4" s="10">
        <v>2018</v>
      </c>
      <c r="GG4" s="10">
        <v>2019</v>
      </c>
      <c r="GH4" s="10">
        <v>2020</v>
      </c>
      <c r="GI4" s="10">
        <v>2021</v>
      </c>
      <c r="GJ4" s="10">
        <v>2022</v>
      </c>
      <c r="GK4" s="10">
        <v>2023</v>
      </c>
      <c r="GL4" s="10">
        <v>2024</v>
      </c>
      <c r="GM4" s="102">
        <v>2010</v>
      </c>
      <c r="GN4" s="101">
        <v>2011</v>
      </c>
      <c r="GO4" s="101">
        <v>2012</v>
      </c>
      <c r="GP4" s="101">
        <v>2013</v>
      </c>
      <c r="GQ4" s="101">
        <v>2014</v>
      </c>
      <c r="GR4" s="101">
        <v>2015</v>
      </c>
      <c r="GS4" s="101">
        <v>2016</v>
      </c>
      <c r="GT4" s="101">
        <v>2017</v>
      </c>
      <c r="GU4" s="101">
        <v>2018</v>
      </c>
      <c r="GV4" s="101">
        <v>2019</v>
      </c>
      <c r="GW4" s="101">
        <v>2020</v>
      </c>
      <c r="GX4" s="101">
        <v>2021</v>
      </c>
      <c r="GY4" s="101">
        <v>2022</v>
      </c>
      <c r="GZ4" s="101">
        <v>2023</v>
      </c>
      <c r="HA4" s="97">
        <v>2024</v>
      </c>
    </row>
    <row r="5" spans="1:211" ht="11.25" customHeight="1" x14ac:dyDescent="0.2">
      <c r="B5" s="21" t="s">
        <v>7</v>
      </c>
      <c r="C5" s="13"/>
      <c r="D5" s="13"/>
      <c r="E5" s="109"/>
      <c r="F5" s="26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6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6"/>
      <c r="AZ5" s="24"/>
      <c r="BA5" s="24"/>
      <c r="BB5" s="24"/>
      <c r="BC5" s="24"/>
      <c r="BD5" s="24"/>
      <c r="BE5" s="24"/>
      <c r="BF5" s="24"/>
      <c r="BG5" s="24"/>
      <c r="BH5" s="24"/>
      <c r="BI5" s="25"/>
      <c r="BK5" s="21" t="s">
        <v>7</v>
      </c>
      <c r="BL5" s="13"/>
      <c r="BM5" s="14"/>
      <c r="BN5" s="15"/>
      <c r="BO5" s="26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6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6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1" t="s">
        <v>7</v>
      </c>
      <c r="DI5" s="13"/>
      <c r="DJ5" s="14"/>
      <c r="DK5" s="15"/>
      <c r="DL5" s="26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6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6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6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1" t="s">
        <v>7</v>
      </c>
      <c r="FU5" s="13"/>
      <c r="FV5" s="14"/>
      <c r="FW5" s="15"/>
      <c r="FX5" s="26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6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3"/>
    </row>
    <row r="6" spans="1:211" ht="11.25" customHeight="1" x14ac:dyDescent="0.2">
      <c r="B6" s="28"/>
      <c r="C6" s="29"/>
      <c r="D6" s="30" t="s">
        <v>11</v>
      </c>
      <c r="E6" s="109" t="s">
        <v>12</v>
      </c>
      <c r="F6" s="26">
        <v>26700</v>
      </c>
      <c r="G6" s="22">
        <v>34600</v>
      </c>
      <c r="H6" s="22">
        <v>37500</v>
      </c>
      <c r="I6" s="22">
        <v>36500</v>
      </c>
      <c r="J6" s="22">
        <v>39100</v>
      </c>
      <c r="K6" s="22">
        <v>36500</v>
      </c>
      <c r="L6" s="22">
        <v>34700</v>
      </c>
      <c r="M6" s="22">
        <v>34000</v>
      </c>
      <c r="N6" s="22">
        <v>32200</v>
      </c>
      <c r="O6" s="22"/>
      <c r="P6" s="22"/>
      <c r="Q6" s="22">
        <v>31800</v>
      </c>
      <c r="R6" s="22">
        <v>35300</v>
      </c>
      <c r="S6" s="22">
        <v>33700</v>
      </c>
      <c r="T6" s="23">
        <v>35500</v>
      </c>
      <c r="U6" s="22">
        <v>5600</v>
      </c>
      <c r="V6" s="22">
        <v>7000</v>
      </c>
      <c r="W6" s="22">
        <v>8000</v>
      </c>
      <c r="X6" s="22">
        <v>7700</v>
      </c>
      <c r="Y6" s="22">
        <v>8100</v>
      </c>
      <c r="Z6" s="22">
        <v>9200</v>
      </c>
      <c r="AA6" s="22">
        <v>9300</v>
      </c>
      <c r="AB6" s="22">
        <v>9500</v>
      </c>
      <c r="AC6" s="22">
        <v>6600</v>
      </c>
      <c r="AD6" s="22"/>
      <c r="AE6" s="22"/>
      <c r="AF6" s="22">
        <v>4600</v>
      </c>
      <c r="AG6" s="22">
        <v>6800</v>
      </c>
      <c r="AH6" s="22">
        <v>9400</v>
      </c>
      <c r="AI6" s="22">
        <v>8300</v>
      </c>
      <c r="AJ6" s="26">
        <v>32400</v>
      </c>
      <c r="AK6" s="22">
        <v>41600</v>
      </c>
      <c r="AL6" s="22">
        <v>45500</v>
      </c>
      <c r="AM6" s="22">
        <v>44200</v>
      </c>
      <c r="AN6" s="22">
        <v>47200</v>
      </c>
      <c r="AO6" s="22">
        <v>46200</v>
      </c>
      <c r="AP6" s="22">
        <v>44000</v>
      </c>
      <c r="AQ6" s="22">
        <v>43500</v>
      </c>
      <c r="AR6" s="22">
        <v>38700</v>
      </c>
      <c r="AS6" s="22"/>
      <c r="AT6" s="22"/>
      <c r="AU6" s="22">
        <v>36400</v>
      </c>
      <c r="AV6" s="22">
        <v>42200</v>
      </c>
      <c r="AW6" s="22">
        <v>43000</v>
      </c>
      <c r="AX6" s="22">
        <v>43800</v>
      </c>
      <c r="AY6" s="183">
        <v>28.520144335423293</v>
      </c>
      <c r="AZ6" s="177">
        <v>9.2804605700421039</v>
      </c>
      <c r="BA6" s="177">
        <v>-2.7694744622627443</v>
      </c>
      <c r="BB6" s="177">
        <v>4.2764577609692322</v>
      </c>
      <c r="BC6" s="177">
        <v>4.1214750542299283</v>
      </c>
      <c r="BD6" s="177">
        <v>-4.7619047619047672</v>
      </c>
      <c r="BE6" s="177">
        <v>-1.1363636363636354</v>
      </c>
      <c r="BF6" s="177">
        <v>-11.03448275862069</v>
      </c>
      <c r="BG6" s="177">
        <v>15.934065934065945</v>
      </c>
      <c r="BH6" s="177">
        <v>1.8957345971563955</v>
      </c>
      <c r="BI6" s="31">
        <v>1.8604651162790642</v>
      </c>
      <c r="BJ6" s="5"/>
      <c r="BK6" s="28"/>
      <c r="BL6" s="29"/>
      <c r="BM6" s="30" t="s">
        <v>11</v>
      </c>
      <c r="BN6" s="32" t="s">
        <v>12</v>
      </c>
      <c r="BO6" s="26">
        <v>2000</v>
      </c>
      <c r="BP6" s="22">
        <v>2000</v>
      </c>
      <c r="BQ6" s="22">
        <v>2000</v>
      </c>
      <c r="BR6" s="22">
        <v>2000</v>
      </c>
      <c r="BS6" s="22">
        <v>2300</v>
      </c>
      <c r="BT6" s="22">
        <v>2300</v>
      </c>
      <c r="BU6" s="22">
        <v>2500</v>
      </c>
      <c r="BV6" s="22">
        <v>3700</v>
      </c>
      <c r="BW6" s="22">
        <v>4300</v>
      </c>
      <c r="BX6" s="22"/>
      <c r="BY6" s="22"/>
      <c r="BZ6" s="22">
        <v>3800</v>
      </c>
      <c r="CA6" s="22">
        <v>4700</v>
      </c>
      <c r="CB6" s="22">
        <v>3000</v>
      </c>
      <c r="CC6" s="22">
        <v>3800</v>
      </c>
      <c r="CD6" s="26">
        <v>8200</v>
      </c>
      <c r="CE6" s="22">
        <v>15400</v>
      </c>
      <c r="CF6" s="22">
        <v>14800</v>
      </c>
      <c r="CG6" s="22">
        <v>15200</v>
      </c>
      <c r="CH6" s="22">
        <v>19100</v>
      </c>
      <c r="CI6" s="22">
        <v>17800</v>
      </c>
      <c r="CJ6" s="22">
        <v>16700</v>
      </c>
      <c r="CK6" s="22">
        <v>15300</v>
      </c>
      <c r="CL6" s="22">
        <v>10800</v>
      </c>
      <c r="CM6" s="22"/>
      <c r="CN6" s="22"/>
      <c r="CO6" s="22">
        <v>7400</v>
      </c>
      <c r="CP6" s="22">
        <v>9200</v>
      </c>
      <c r="CQ6" s="22">
        <v>7900</v>
      </c>
      <c r="CR6" s="22">
        <v>10400</v>
      </c>
      <c r="CS6" s="26">
        <v>8000</v>
      </c>
      <c r="CT6" s="22">
        <v>12300</v>
      </c>
      <c r="CU6" s="22">
        <v>14900</v>
      </c>
      <c r="CV6" s="22">
        <v>12600</v>
      </c>
      <c r="CW6" s="22">
        <v>12100</v>
      </c>
      <c r="CX6" s="22">
        <v>12200</v>
      </c>
      <c r="CY6" s="22">
        <v>11900</v>
      </c>
      <c r="CZ6" s="22">
        <v>10200</v>
      </c>
      <c r="DA6" s="22">
        <v>10600</v>
      </c>
      <c r="DB6" s="22"/>
      <c r="DC6" s="22"/>
      <c r="DD6" s="22">
        <v>9800</v>
      </c>
      <c r="DE6" s="22">
        <v>12300</v>
      </c>
      <c r="DF6" s="22">
        <v>10500</v>
      </c>
      <c r="DG6" s="22">
        <v>12000</v>
      </c>
      <c r="DH6" s="28"/>
      <c r="DI6" s="29"/>
      <c r="DJ6" s="30" t="s">
        <v>11</v>
      </c>
      <c r="DK6" s="32" t="s">
        <v>12</v>
      </c>
      <c r="DL6" s="26">
        <v>800</v>
      </c>
      <c r="DM6" s="22">
        <v>600</v>
      </c>
      <c r="DN6" s="22">
        <v>1000</v>
      </c>
      <c r="DO6" s="22">
        <v>800</v>
      </c>
      <c r="DP6" s="22">
        <v>800</v>
      </c>
      <c r="DQ6" s="22">
        <v>800</v>
      </c>
      <c r="DR6" s="22">
        <v>700</v>
      </c>
      <c r="DS6" s="22">
        <v>900</v>
      </c>
      <c r="DT6" s="22">
        <v>800</v>
      </c>
      <c r="DU6" s="22"/>
      <c r="DV6" s="22"/>
      <c r="DW6" s="22">
        <v>900</v>
      </c>
      <c r="DX6" s="22">
        <v>800</v>
      </c>
      <c r="DY6" s="22">
        <v>800</v>
      </c>
      <c r="DZ6" s="22">
        <v>800</v>
      </c>
      <c r="EA6" s="26">
        <v>2000</v>
      </c>
      <c r="EB6" s="22">
        <v>2600</v>
      </c>
      <c r="EC6" s="22">
        <v>2800</v>
      </c>
      <c r="ED6" s="22">
        <v>2300</v>
      </c>
      <c r="EE6" s="22">
        <v>2000</v>
      </c>
      <c r="EF6" s="22">
        <v>2100</v>
      </c>
      <c r="EG6" s="22">
        <v>2000</v>
      </c>
      <c r="EH6" s="22">
        <v>1800</v>
      </c>
      <c r="EI6" s="22">
        <v>1900</v>
      </c>
      <c r="EJ6" s="22"/>
      <c r="EK6" s="22"/>
      <c r="EL6" s="22">
        <v>1800</v>
      </c>
      <c r="EM6" s="22">
        <v>2200</v>
      </c>
      <c r="EN6" s="22">
        <v>2800</v>
      </c>
      <c r="EO6" s="22">
        <v>2800</v>
      </c>
      <c r="EP6" s="26">
        <v>700</v>
      </c>
      <c r="EQ6" s="22">
        <v>700</v>
      </c>
      <c r="ER6" s="22">
        <v>800</v>
      </c>
      <c r="ES6" s="22">
        <v>1000</v>
      </c>
      <c r="ET6" s="22">
        <v>900</v>
      </c>
      <c r="EU6" s="22">
        <v>1000</v>
      </c>
      <c r="EV6" s="22">
        <v>800</v>
      </c>
      <c r="EW6" s="22">
        <v>800</v>
      </c>
      <c r="EX6" s="22">
        <v>1000</v>
      </c>
      <c r="EY6" s="22"/>
      <c r="EZ6" s="22"/>
      <c r="FA6" s="22">
        <v>1000</v>
      </c>
      <c r="FB6" s="22">
        <v>2000</v>
      </c>
      <c r="FC6" s="22">
        <v>2400</v>
      </c>
      <c r="FD6" s="22">
        <v>2000</v>
      </c>
      <c r="FE6" s="26">
        <v>400</v>
      </c>
      <c r="FF6" s="22">
        <v>300</v>
      </c>
      <c r="FG6" s="22">
        <v>300</v>
      </c>
      <c r="FH6" s="22">
        <v>400</v>
      </c>
      <c r="FI6" s="22">
        <v>400</v>
      </c>
      <c r="FJ6" s="22">
        <v>400</v>
      </c>
      <c r="FK6" s="22">
        <v>400</v>
      </c>
      <c r="FL6" s="22">
        <v>500</v>
      </c>
      <c r="FM6" s="22">
        <v>500</v>
      </c>
      <c r="FN6" s="22"/>
      <c r="FO6" s="22"/>
      <c r="FP6" s="22">
        <v>1200</v>
      </c>
      <c r="FQ6" s="22">
        <v>1200</v>
      </c>
      <c r="FR6" s="22">
        <v>1100</v>
      </c>
      <c r="FS6" s="22">
        <v>1200</v>
      </c>
      <c r="FT6" s="28"/>
      <c r="FU6" s="29"/>
      <c r="FV6" s="30" t="s">
        <v>11</v>
      </c>
      <c r="FW6" s="32" t="s">
        <v>12</v>
      </c>
      <c r="FX6" s="26">
        <v>11800</v>
      </c>
      <c r="FY6" s="22">
        <v>9000</v>
      </c>
      <c r="FZ6" s="22">
        <v>10700</v>
      </c>
      <c r="GA6" s="22">
        <v>9900</v>
      </c>
      <c r="GB6" s="22">
        <v>9600</v>
      </c>
      <c r="GC6" s="22">
        <v>9600</v>
      </c>
      <c r="GD6" s="22">
        <v>9000</v>
      </c>
      <c r="GE6" s="22">
        <v>10300</v>
      </c>
      <c r="GF6" s="22">
        <v>8700</v>
      </c>
      <c r="GG6" s="22"/>
      <c r="GH6" s="22"/>
      <c r="GI6" s="22">
        <v>10500</v>
      </c>
      <c r="GJ6" s="22">
        <v>9800</v>
      </c>
      <c r="GK6" s="22">
        <v>14600</v>
      </c>
      <c r="GL6" s="22">
        <v>10800</v>
      </c>
      <c r="GM6" s="26">
        <v>32400</v>
      </c>
      <c r="GN6" s="22">
        <v>41600</v>
      </c>
      <c r="GO6" s="22">
        <v>45500</v>
      </c>
      <c r="GP6" s="22">
        <v>44200</v>
      </c>
      <c r="GQ6" s="22">
        <v>47200</v>
      </c>
      <c r="GR6" s="22">
        <v>46200</v>
      </c>
      <c r="GS6" s="22">
        <v>44000</v>
      </c>
      <c r="GT6" s="22">
        <v>43500</v>
      </c>
      <c r="GU6" s="22">
        <v>38700</v>
      </c>
      <c r="GV6" s="22"/>
      <c r="GW6" s="22"/>
      <c r="GX6" s="22">
        <v>36400</v>
      </c>
      <c r="GY6" s="22">
        <v>42200</v>
      </c>
      <c r="GZ6" s="22">
        <v>43100</v>
      </c>
      <c r="HA6" s="23">
        <v>43800</v>
      </c>
      <c r="HC6" s="171"/>
    </row>
    <row r="7" spans="1:211" ht="11.25" customHeight="1" x14ac:dyDescent="0.2">
      <c r="B7" s="28"/>
      <c r="C7" s="29"/>
      <c r="D7" s="30" t="s">
        <v>16</v>
      </c>
      <c r="E7" s="109" t="s">
        <v>12</v>
      </c>
      <c r="F7" s="26">
        <v>12400</v>
      </c>
      <c r="G7" s="22">
        <v>13500</v>
      </c>
      <c r="H7" s="22">
        <v>13800</v>
      </c>
      <c r="I7" s="22">
        <v>12500</v>
      </c>
      <c r="J7" s="22">
        <v>12900</v>
      </c>
      <c r="K7" s="22">
        <v>12600</v>
      </c>
      <c r="L7" s="22">
        <v>11600</v>
      </c>
      <c r="M7" s="22">
        <v>11900</v>
      </c>
      <c r="N7" s="22">
        <v>12300</v>
      </c>
      <c r="O7" s="22"/>
      <c r="P7" s="22"/>
      <c r="Q7" s="22">
        <v>14200</v>
      </c>
      <c r="R7" s="22">
        <v>18300</v>
      </c>
      <c r="S7" s="22">
        <v>17600</v>
      </c>
      <c r="T7" s="23">
        <v>19600</v>
      </c>
      <c r="U7" s="22">
        <v>1600</v>
      </c>
      <c r="V7" s="22">
        <v>1300</v>
      </c>
      <c r="W7" s="22">
        <v>2300</v>
      </c>
      <c r="X7" s="22">
        <v>2400</v>
      </c>
      <c r="Y7" s="22">
        <v>2100</v>
      </c>
      <c r="Z7" s="22">
        <v>2300</v>
      </c>
      <c r="AA7" s="22">
        <v>2600</v>
      </c>
      <c r="AB7" s="22">
        <v>2500</v>
      </c>
      <c r="AC7" s="22">
        <v>1900</v>
      </c>
      <c r="AD7" s="22"/>
      <c r="AE7" s="22"/>
      <c r="AF7" s="22">
        <v>1700</v>
      </c>
      <c r="AG7" s="22">
        <v>2800</v>
      </c>
      <c r="AH7" s="22">
        <v>4500</v>
      </c>
      <c r="AI7" s="22">
        <v>3200</v>
      </c>
      <c r="AJ7" s="26">
        <v>14000</v>
      </c>
      <c r="AK7" s="22">
        <v>14900</v>
      </c>
      <c r="AL7" s="22">
        <v>16100</v>
      </c>
      <c r="AM7" s="22">
        <v>14900</v>
      </c>
      <c r="AN7" s="22">
        <v>15000</v>
      </c>
      <c r="AO7" s="22">
        <v>15100</v>
      </c>
      <c r="AP7" s="22">
        <v>14200</v>
      </c>
      <c r="AQ7" s="22">
        <v>14500</v>
      </c>
      <c r="AR7" s="22">
        <v>14200</v>
      </c>
      <c r="AS7" s="22"/>
      <c r="AT7" s="22"/>
      <c r="AU7" s="22">
        <v>15900</v>
      </c>
      <c r="AV7" s="22">
        <v>21100</v>
      </c>
      <c r="AW7" s="22">
        <v>22100</v>
      </c>
      <c r="AX7" s="22">
        <v>22800</v>
      </c>
      <c r="AY7" s="183">
        <v>5.9002641962424107</v>
      </c>
      <c r="AZ7" s="177">
        <v>7.9786634714787752</v>
      </c>
      <c r="BA7" s="177">
        <v>-7.4678056733195941</v>
      </c>
      <c r="BB7" s="177">
        <v>1.8528786653028373</v>
      </c>
      <c r="BC7" s="177">
        <v>1.3245033112582849</v>
      </c>
      <c r="BD7" s="177">
        <v>-5.9602649006622492</v>
      </c>
      <c r="BE7" s="177">
        <v>2.1126760563380254</v>
      </c>
      <c r="BF7" s="177">
        <v>-2.0689655172413834</v>
      </c>
      <c r="BG7" s="177">
        <v>32.70440251572326</v>
      </c>
      <c r="BH7" s="177">
        <v>4.7393364928909998</v>
      </c>
      <c r="BI7" s="31">
        <v>3.167420814479649</v>
      </c>
      <c r="BJ7" s="5"/>
      <c r="BK7" s="28"/>
      <c r="BL7" s="29"/>
      <c r="BM7" s="30" t="s">
        <v>16</v>
      </c>
      <c r="BN7" s="32" t="s">
        <v>12</v>
      </c>
      <c r="BO7" s="26">
        <v>500</v>
      </c>
      <c r="BP7" s="22">
        <v>300</v>
      </c>
      <c r="BQ7" s="22">
        <v>600</v>
      </c>
      <c r="BR7" s="22">
        <v>600</v>
      </c>
      <c r="BS7" s="22">
        <v>400</v>
      </c>
      <c r="BT7" s="22">
        <v>600</v>
      </c>
      <c r="BU7" s="22">
        <v>700</v>
      </c>
      <c r="BV7" s="22">
        <v>900</v>
      </c>
      <c r="BW7" s="22">
        <v>1000</v>
      </c>
      <c r="BX7" s="22"/>
      <c r="BY7" s="22"/>
      <c r="BZ7" s="22">
        <v>1100</v>
      </c>
      <c r="CA7" s="22">
        <v>1900</v>
      </c>
      <c r="CB7" s="22">
        <v>800</v>
      </c>
      <c r="CC7" s="22">
        <v>1000</v>
      </c>
      <c r="CD7" s="26">
        <v>1800</v>
      </c>
      <c r="CE7" s="22">
        <v>1200</v>
      </c>
      <c r="CF7" s="22">
        <v>2000</v>
      </c>
      <c r="CG7" s="22">
        <v>1600</v>
      </c>
      <c r="CH7" s="22">
        <v>2500</v>
      </c>
      <c r="CI7" s="22">
        <v>2200</v>
      </c>
      <c r="CJ7" s="22">
        <v>1800</v>
      </c>
      <c r="CK7" s="22">
        <v>1800</v>
      </c>
      <c r="CL7" s="22">
        <v>1000</v>
      </c>
      <c r="CM7" s="22"/>
      <c r="CN7" s="22"/>
      <c r="CO7" s="22">
        <v>800</v>
      </c>
      <c r="CP7" s="22">
        <v>1100</v>
      </c>
      <c r="CQ7" s="22">
        <v>1100</v>
      </c>
      <c r="CR7" s="22">
        <v>1500</v>
      </c>
      <c r="CS7" s="26">
        <v>4700</v>
      </c>
      <c r="CT7" s="22">
        <v>6000</v>
      </c>
      <c r="CU7" s="22">
        <v>6200</v>
      </c>
      <c r="CV7" s="22">
        <v>6000</v>
      </c>
      <c r="CW7" s="22">
        <v>5600</v>
      </c>
      <c r="CX7" s="22">
        <v>5300</v>
      </c>
      <c r="CY7" s="22">
        <v>5200</v>
      </c>
      <c r="CZ7" s="22">
        <v>5200</v>
      </c>
      <c r="DA7" s="22">
        <v>5600</v>
      </c>
      <c r="DB7" s="22"/>
      <c r="DC7" s="22"/>
      <c r="DD7" s="22">
        <v>5500</v>
      </c>
      <c r="DE7" s="22">
        <v>7200</v>
      </c>
      <c r="DF7" s="22">
        <v>6000</v>
      </c>
      <c r="DG7" s="22">
        <v>7300</v>
      </c>
      <c r="DH7" s="28"/>
      <c r="DI7" s="29"/>
      <c r="DJ7" s="30" t="s">
        <v>16</v>
      </c>
      <c r="DK7" s="32" t="s">
        <v>12</v>
      </c>
      <c r="DL7" s="26">
        <v>100</v>
      </c>
      <c r="DM7" s="22">
        <v>100</v>
      </c>
      <c r="DN7" s="22">
        <v>200</v>
      </c>
      <c r="DO7" s="22">
        <v>200</v>
      </c>
      <c r="DP7" s="22">
        <v>100</v>
      </c>
      <c r="DQ7" s="22">
        <v>200</v>
      </c>
      <c r="DR7" s="22">
        <v>200</v>
      </c>
      <c r="DS7" s="22">
        <v>200</v>
      </c>
      <c r="DT7" s="22">
        <v>200</v>
      </c>
      <c r="DU7" s="22"/>
      <c r="DV7" s="22"/>
      <c r="DW7" s="22">
        <v>200</v>
      </c>
      <c r="DX7" s="22">
        <v>200</v>
      </c>
      <c r="DY7" s="22">
        <v>200</v>
      </c>
      <c r="DZ7" s="22">
        <v>200</v>
      </c>
      <c r="EA7" s="26">
        <v>4200</v>
      </c>
      <c r="EB7" s="22">
        <v>3700</v>
      </c>
      <c r="EC7" s="22">
        <v>3700</v>
      </c>
      <c r="ED7" s="22">
        <v>3100</v>
      </c>
      <c r="EE7" s="22">
        <v>3000</v>
      </c>
      <c r="EF7" s="22">
        <v>3000</v>
      </c>
      <c r="EG7" s="22">
        <v>3000</v>
      </c>
      <c r="EH7" s="22">
        <v>2900</v>
      </c>
      <c r="EI7" s="22">
        <v>3000</v>
      </c>
      <c r="EJ7" s="22"/>
      <c r="EK7" s="22"/>
      <c r="EL7" s="22">
        <v>2700</v>
      </c>
      <c r="EM7" s="22">
        <v>3400</v>
      </c>
      <c r="EN7" s="22">
        <v>3700</v>
      </c>
      <c r="EO7" s="22">
        <v>4200</v>
      </c>
      <c r="EP7" s="26">
        <v>400</v>
      </c>
      <c r="EQ7" s="22">
        <v>300</v>
      </c>
      <c r="ER7" s="22">
        <v>400</v>
      </c>
      <c r="ES7" s="22">
        <v>400</v>
      </c>
      <c r="ET7" s="22">
        <v>400</v>
      </c>
      <c r="EU7" s="22">
        <v>400</v>
      </c>
      <c r="EV7" s="22">
        <v>400</v>
      </c>
      <c r="EW7" s="22">
        <v>300</v>
      </c>
      <c r="EX7" s="22">
        <v>400</v>
      </c>
      <c r="EY7" s="22"/>
      <c r="EZ7" s="22"/>
      <c r="FA7" s="22">
        <v>500</v>
      </c>
      <c r="FB7" s="22">
        <v>1000</v>
      </c>
      <c r="FC7" s="22">
        <v>1200</v>
      </c>
      <c r="FD7" s="22">
        <v>1100</v>
      </c>
      <c r="FE7" s="26">
        <v>200</v>
      </c>
      <c r="FF7" s="22">
        <v>200</v>
      </c>
      <c r="FG7" s="22">
        <v>200</v>
      </c>
      <c r="FH7" s="22">
        <v>200</v>
      </c>
      <c r="FI7" s="22">
        <v>200</v>
      </c>
      <c r="FJ7" s="22">
        <v>300</v>
      </c>
      <c r="FK7" s="22">
        <v>300</v>
      </c>
      <c r="FL7" s="22">
        <v>400</v>
      </c>
      <c r="FM7" s="22">
        <v>300</v>
      </c>
      <c r="FN7" s="22"/>
      <c r="FO7" s="22"/>
      <c r="FP7" s="22">
        <v>700</v>
      </c>
      <c r="FQ7" s="22">
        <v>600</v>
      </c>
      <c r="FR7" s="22">
        <v>600</v>
      </c>
      <c r="FS7" s="22">
        <v>800</v>
      </c>
      <c r="FT7" s="28"/>
      <c r="FU7" s="29"/>
      <c r="FV7" s="30" t="s">
        <v>16</v>
      </c>
      <c r="FW7" s="32" t="s">
        <v>12</v>
      </c>
      <c r="FX7" s="26">
        <v>2600</v>
      </c>
      <c r="FY7" s="22">
        <v>3500</v>
      </c>
      <c r="FZ7" s="22">
        <v>3400</v>
      </c>
      <c r="GA7" s="22">
        <v>2800</v>
      </c>
      <c r="GB7" s="22">
        <v>2800</v>
      </c>
      <c r="GC7" s="22">
        <v>3100</v>
      </c>
      <c r="GD7" s="22">
        <v>2600</v>
      </c>
      <c r="GE7" s="22">
        <v>2800</v>
      </c>
      <c r="GF7" s="22">
        <v>2600</v>
      </c>
      <c r="GG7" s="22"/>
      <c r="GH7" s="22"/>
      <c r="GI7" s="22">
        <v>4400</v>
      </c>
      <c r="GJ7" s="22">
        <v>5700</v>
      </c>
      <c r="GK7" s="22">
        <v>8500</v>
      </c>
      <c r="GL7" s="22">
        <v>6700</v>
      </c>
      <c r="GM7" s="26">
        <v>14000</v>
      </c>
      <c r="GN7" s="22">
        <v>14900</v>
      </c>
      <c r="GO7" s="22">
        <v>16100</v>
      </c>
      <c r="GP7" s="22">
        <v>14900</v>
      </c>
      <c r="GQ7" s="22">
        <v>15000</v>
      </c>
      <c r="GR7" s="22">
        <v>15100</v>
      </c>
      <c r="GS7" s="22">
        <v>14200</v>
      </c>
      <c r="GT7" s="22">
        <v>14500</v>
      </c>
      <c r="GU7" s="22">
        <v>14200</v>
      </c>
      <c r="GV7" s="22"/>
      <c r="GW7" s="22"/>
      <c r="GX7" s="22">
        <v>15900</v>
      </c>
      <c r="GY7" s="22">
        <v>21100</v>
      </c>
      <c r="GZ7" s="22">
        <v>22100</v>
      </c>
      <c r="HA7" s="23">
        <v>22800</v>
      </c>
      <c r="HC7" s="171"/>
    </row>
    <row r="8" spans="1:211" s="8" customFormat="1" ht="11.25" customHeight="1" x14ac:dyDescent="0.2">
      <c r="A8" s="1"/>
      <c r="B8" s="21" t="s">
        <v>20</v>
      </c>
      <c r="C8" s="33"/>
      <c r="D8" s="34"/>
      <c r="E8" s="189" t="s">
        <v>12</v>
      </c>
      <c r="F8" s="36">
        <v>39200</v>
      </c>
      <c r="G8" s="37">
        <v>48100</v>
      </c>
      <c r="H8" s="37">
        <v>51300</v>
      </c>
      <c r="I8" s="37">
        <v>49000</v>
      </c>
      <c r="J8" s="37">
        <v>52000</v>
      </c>
      <c r="K8" s="37">
        <v>49130</v>
      </c>
      <c r="L8" s="37">
        <v>46250</v>
      </c>
      <c r="M8" s="37">
        <v>45900</v>
      </c>
      <c r="N8" s="37">
        <v>44400</v>
      </c>
      <c r="O8" s="37"/>
      <c r="P8" s="37"/>
      <c r="Q8" s="37">
        <v>46000</v>
      </c>
      <c r="R8" s="37">
        <v>53600</v>
      </c>
      <c r="S8" s="37">
        <v>51300</v>
      </c>
      <c r="T8" s="38">
        <v>55100</v>
      </c>
      <c r="U8" s="37">
        <v>7200</v>
      </c>
      <c r="V8" s="37">
        <v>8300</v>
      </c>
      <c r="W8" s="37">
        <v>10300</v>
      </c>
      <c r="X8" s="37">
        <v>10100</v>
      </c>
      <c r="Y8" s="37">
        <v>10200</v>
      </c>
      <c r="Z8" s="37">
        <v>11460</v>
      </c>
      <c r="AA8" s="37">
        <v>11910</v>
      </c>
      <c r="AB8" s="37">
        <v>12000</v>
      </c>
      <c r="AC8" s="37">
        <v>8500</v>
      </c>
      <c r="AD8" s="37"/>
      <c r="AE8" s="37"/>
      <c r="AF8" s="37">
        <v>6200</v>
      </c>
      <c r="AG8" s="37">
        <v>9600</v>
      </c>
      <c r="AH8" s="37">
        <v>13900</v>
      </c>
      <c r="AI8" s="37">
        <v>11500</v>
      </c>
      <c r="AJ8" s="36">
        <v>46400</v>
      </c>
      <c r="AK8" s="37">
        <v>56500</v>
      </c>
      <c r="AL8" s="37">
        <v>61500</v>
      </c>
      <c r="AM8" s="37">
        <v>59100</v>
      </c>
      <c r="AN8" s="37">
        <v>62200</v>
      </c>
      <c r="AO8" s="37">
        <v>61300</v>
      </c>
      <c r="AP8" s="37">
        <v>58200</v>
      </c>
      <c r="AQ8" s="37">
        <v>57900</v>
      </c>
      <c r="AR8" s="37">
        <v>53000</v>
      </c>
      <c r="AS8" s="37"/>
      <c r="AT8" s="37"/>
      <c r="AU8" s="37">
        <v>52200</v>
      </c>
      <c r="AV8" s="37">
        <v>63300</v>
      </c>
      <c r="AW8" s="37">
        <v>65200</v>
      </c>
      <c r="AX8" s="37">
        <v>66600</v>
      </c>
      <c r="AY8" s="183">
        <v>21.678754838115655</v>
      </c>
      <c r="AZ8" s="178">
        <v>8.937787793690898</v>
      </c>
      <c r="BA8" s="178">
        <v>-3.9953301011616316</v>
      </c>
      <c r="BB8" s="178">
        <v>3.6669862634599593</v>
      </c>
      <c r="BC8" s="178">
        <v>3.4313725490196179</v>
      </c>
      <c r="BD8" s="178">
        <v>-5.0570962479608461</v>
      </c>
      <c r="BE8" s="178">
        <v>-0.51546391752577136</v>
      </c>
      <c r="BF8" s="178">
        <v>-8.4628670120898146</v>
      </c>
      <c r="BG8" s="178">
        <v>21.264367816091955</v>
      </c>
      <c r="BH8" s="178">
        <v>3.0015797788309539</v>
      </c>
      <c r="BI8" s="126">
        <v>2.1472392638036908</v>
      </c>
      <c r="BJ8" s="39"/>
      <c r="BK8" s="21" t="s">
        <v>20</v>
      </c>
      <c r="BL8" s="33"/>
      <c r="BM8" s="34"/>
      <c r="BN8" s="40" t="s">
        <v>12</v>
      </c>
      <c r="BO8" s="36">
        <v>2600</v>
      </c>
      <c r="BP8" s="37">
        <v>2300</v>
      </c>
      <c r="BQ8" s="37">
        <v>2700</v>
      </c>
      <c r="BR8" s="37">
        <v>2500</v>
      </c>
      <c r="BS8" s="37">
        <v>2800</v>
      </c>
      <c r="BT8" s="37">
        <v>2900</v>
      </c>
      <c r="BU8" s="37">
        <v>3200</v>
      </c>
      <c r="BV8" s="37">
        <v>4500</v>
      </c>
      <c r="BW8" s="37">
        <v>5300</v>
      </c>
      <c r="BX8" s="37"/>
      <c r="BY8" s="37"/>
      <c r="BZ8" s="37">
        <v>4900</v>
      </c>
      <c r="CA8" s="37">
        <v>6700</v>
      </c>
      <c r="CB8" s="37">
        <v>3800</v>
      </c>
      <c r="CC8" s="37">
        <v>4900</v>
      </c>
      <c r="CD8" s="36">
        <v>10000</v>
      </c>
      <c r="CE8" s="37">
        <v>16600</v>
      </c>
      <c r="CF8" s="37">
        <v>16800</v>
      </c>
      <c r="CG8" s="37">
        <v>16900</v>
      </c>
      <c r="CH8" s="37">
        <v>21500</v>
      </c>
      <c r="CI8" s="37">
        <v>20000</v>
      </c>
      <c r="CJ8" s="37">
        <v>18600</v>
      </c>
      <c r="CK8" s="37">
        <v>17100</v>
      </c>
      <c r="CL8" s="37">
        <v>11800</v>
      </c>
      <c r="CM8" s="37"/>
      <c r="CN8" s="37"/>
      <c r="CO8" s="37">
        <v>8300</v>
      </c>
      <c r="CP8" s="37">
        <v>10300</v>
      </c>
      <c r="CQ8" s="37">
        <v>9000</v>
      </c>
      <c r="CR8" s="37">
        <v>11900</v>
      </c>
      <c r="CS8" s="36">
        <v>12800</v>
      </c>
      <c r="CT8" s="37">
        <v>18300</v>
      </c>
      <c r="CU8" s="37">
        <v>21100</v>
      </c>
      <c r="CV8" s="37">
        <v>18600</v>
      </c>
      <c r="CW8" s="37">
        <v>17800</v>
      </c>
      <c r="CX8" s="37">
        <v>17400</v>
      </c>
      <c r="CY8" s="37">
        <v>17100</v>
      </c>
      <c r="CZ8" s="37">
        <v>15400</v>
      </c>
      <c r="DA8" s="37">
        <v>16300</v>
      </c>
      <c r="DB8" s="37"/>
      <c r="DC8" s="37"/>
      <c r="DD8" s="37">
        <v>15300</v>
      </c>
      <c r="DE8" s="37">
        <v>19500</v>
      </c>
      <c r="DF8" s="37">
        <v>16500</v>
      </c>
      <c r="DG8" s="37">
        <v>19300</v>
      </c>
      <c r="DH8" s="21" t="s">
        <v>20</v>
      </c>
      <c r="DI8" s="33"/>
      <c r="DJ8" s="34"/>
      <c r="DK8" s="40" t="s">
        <v>12</v>
      </c>
      <c r="DL8" s="36">
        <v>900</v>
      </c>
      <c r="DM8" s="37">
        <v>700</v>
      </c>
      <c r="DN8" s="37">
        <v>1200</v>
      </c>
      <c r="DO8" s="37">
        <v>1000</v>
      </c>
      <c r="DP8" s="37">
        <v>900</v>
      </c>
      <c r="DQ8" s="37">
        <v>1000</v>
      </c>
      <c r="DR8" s="37">
        <v>900</v>
      </c>
      <c r="DS8" s="37">
        <v>1100</v>
      </c>
      <c r="DT8" s="37">
        <v>1000</v>
      </c>
      <c r="DU8" s="37"/>
      <c r="DV8" s="37"/>
      <c r="DW8" s="37">
        <v>1100</v>
      </c>
      <c r="DX8" s="37">
        <v>1000</v>
      </c>
      <c r="DY8" s="37">
        <v>1000</v>
      </c>
      <c r="DZ8" s="37">
        <v>1000</v>
      </c>
      <c r="EA8" s="36">
        <v>6300</v>
      </c>
      <c r="EB8" s="37">
        <v>6300</v>
      </c>
      <c r="EC8" s="37">
        <v>6500</v>
      </c>
      <c r="ED8" s="37">
        <v>5300</v>
      </c>
      <c r="EE8" s="37">
        <v>5000</v>
      </c>
      <c r="EF8" s="37">
        <v>5100</v>
      </c>
      <c r="EG8" s="37">
        <v>5000</v>
      </c>
      <c r="EH8" s="37">
        <v>4700</v>
      </c>
      <c r="EI8" s="37">
        <v>5000</v>
      </c>
      <c r="EJ8" s="37"/>
      <c r="EK8" s="37"/>
      <c r="EL8" s="37">
        <v>4600</v>
      </c>
      <c r="EM8" s="37">
        <v>5600</v>
      </c>
      <c r="EN8" s="37">
        <v>6500</v>
      </c>
      <c r="EO8" s="37">
        <v>7100</v>
      </c>
      <c r="EP8" s="36">
        <v>1100</v>
      </c>
      <c r="EQ8" s="37">
        <v>1000</v>
      </c>
      <c r="ER8" s="37">
        <v>1100</v>
      </c>
      <c r="ES8" s="37">
        <v>1300</v>
      </c>
      <c r="ET8" s="37">
        <v>1300</v>
      </c>
      <c r="EU8" s="37">
        <v>1400</v>
      </c>
      <c r="EV8" s="37">
        <v>1200</v>
      </c>
      <c r="EW8" s="37">
        <v>1100</v>
      </c>
      <c r="EX8" s="37">
        <v>1400</v>
      </c>
      <c r="EY8" s="37"/>
      <c r="EZ8" s="37"/>
      <c r="FA8" s="37">
        <v>1500</v>
      </c>
      <c r="FB8" s="37">
        <v>2900</v>
      </c>
      <c r="FC8" s="37">
        <v>3600</v>
      </c>
      <c r="FD8" s="37">
        <v>3100</v>
      </c>
      <c r="FE8" s="36">
        <v>700</v>
      </c>
      <c r="FF8" s="37">
        <v>500</v>
      </c>
      <c r="FG8" s="37">
        <v>500</v>
      </c>
      <c r="FH8" s="37">
        <v>600</v>
      </c>
      <c r="FI8" s="37">
        <v>600</v>
      </c>
      <c r="FJ8" s="37">
        <v>600</v>
      </c>
      <c r="FK8" s="37">
        <v>700</v>
      </c>
      <c r="FL8" s="37">
        <v>900</v>
      </c>
      <c r="FM8" s="37">
        <v>800</v>
      </c>
      <c r="FN8" s="37"/>
      <c r="FO8" s="37"/>
      <c r="FP8" s="37">
        <v>1900</v>
      </c>
      <c r="FQ8" s="37">
        <v>1800</v>
      </c>
      <c r="FR8" s="37">
        <v>1700</v>
      </c>
      <c r="FS8" s="37">
        <v>1900</v>
      </c>
      <c r="FT8" s="21" t="s">
        <v>20</v>
      </c>
      <c r="FU8" s="33"/>
      <c r="FV8" s="34"/>
      <c r="FW8" s="40" t="s">
        <v>12</v>
      </c>
      <c r="FX8" s="36">
        <v>14000</v>
      </c>
      <c r="FY8" s="37">
        <v>12500</v>
      </c>
      <c r="FZ8" s="37">
        <v>13900</v>
      </c>
      <c r="GA8" s="37">
        <v>12900</v>
      </c>
      <c r="GB8" s="37">
        <v>12300</v>
      </c>
      <c r="GC8" s="37">
        <v>12900</v>
      </c>
      <c r="GD8" s="37">
        <v>11500</v>
      </c>
      <c r="GE8" s="37">
        <v>13100</v>
      </c>
      <c r="GF8" s="37">
        <v>11400</v>
      </c>
      <c r="GG8" s="37"/>
      <c r="GH8" s="37"/>
      <c r="GI8" s="37">
        <v>14600</v>
      </c>
      <c r="GJ8" s="37">
        <v>15400</v>
      </c>
      <c r="GK8" s="37">
        <v>23100</v>
      </c>
      <c r="GL8" s="37">
        <v>17400</v>
      </c>
      <c r="GM8" s="36">
        <v>46400</v>
      </c>
      <c r="GN8" s="37">
        <v>56500</v>
      </c>
      <c r="GO8" s="37">
        <v>61500</v>
      </c>
      <c r="GP8" s="37">
        <v>59100</v>
      </c>
      <c r="GQ8" s="37">
        <v>62200</v>
      </c>
      <c r="GR8" s="37">
        <v>61300</v>
      </c>
      <c r="GS8" s="37">
        <v>58200</v>
      </c>
      <c r="GT8" s="37">
        <v>57900</v>
      </c>
      <c r="GU8" s="37">
        <v>53000</v>
      </c>
      <c r="GV8" s="37"/>
      <c r="GW8" s="37"/>
      <c r="GX8" s="37">
        <v>52200</v>
      </c>
      <c r="GY8" s="37">
        <v>63300</v>
      </c>
      <c r="GZ8" s="37">
        <v>65200</v>
      </c>
      <c r="HA8" s="38">
        <v>66600</v>
      </c>
    </row>
    <row r="9" spans="1:211" ht="6.75" customHeight="1" x14ac:dyDescent="0.2">
      <c r="B9" s="21"/>
      <c r="C9" s="29"/>
      <c r="D9" s="30"/>
      <c r="E9" s="109"/>
      <c r="F9" s="26" t="s">
        <v>83</v>
      </c>
      <c r="G9" s="22" t="s">
        <v>83</v>
      </c>
      <c r="H9" s="22" t="s">
        <v>83</v>
      </c>
      <c r="I9" s="22" t="s">
        <v>83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  <c r="U9" s="22"/>
      <c r="V9" s="22" t="s">
        <v>83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6"/>
      <c r="AK9" s="22" t="s">
        <v>83</v>
      </c>
      <c r="AL9" s="22" t="s">
        <v>83</v>
      </c>
      <c r="AM9" s="22" t="s">
        <v>83</v>
      </c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183"/>
      <c r="AZ9" s="41"/>
      <c r="BA9" s="41"/>
      <c r="BB9" s="41"/>
      <c r="BC9" s="41"/>
      <c r="BD9" s="41"/>
      <c r="BE9" s="41"/>
      <c r="BF9" s="41"/>
      <c r="BG9" s="41"/>
      <c r="BH9" s="41"/>
      <c r="BI9" s="42"/>
      <c r="BJ9" s="5"/>
      <c r="BK9" s="21"/>
      <c r="BL9" s="29"/>
      <c r="BM9" s="30"/>
      <c r="BN9" s="32"/>
      <c r="BO9" s="26"/>
      <c r="BP9" s="22" t="s">
        <v>83</v>
      </c>
      <c r="BQ9" s="22" t="s">
        <v>83</v>
      </c>
      <c r="BR9" s="22" t="s">
        <v>83</v>
      </c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6"/>
      <c r="CE9" s="22" t="s">
        <v>83</v>
      </c>
      <c r="CF9" s="22" t="s">
        <v>83</v>
      </c>
      <c r="CG9" s="22" t="s">
        <v>83</v>
      </c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6"/>
      <c r="CT9" s="22" t="s">
        <v>83</v>
      </c>
      <c r="CU9" s="22" t="s">
        <v>83</v>
      </c>
      <c r="CV9" s="22" t="s">
        <v>83</v>
      </c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1"/>
      <c r="DI9" s="29"/>
      <c r="DJ9" s="30"/>
      <c r="DK9" s="32"/>
      <c r="DL9" s="26"/>
      <c r="DM9" s="22" t="s">
        <v>83</v>
      </c>
      <c r="DN9" s="22" t="s">
        <v>83</v>
      </c>
      <c r="DO9" s="22" t="s">
        <v>83</v>
      </c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6"/>
      <c r="EB9" s="22" t="s">
        <v>83</v>
      </c>
      <c r="EC9" s="22" t="s">
        <v>83</v>
      </c>
      <c r="ED9" s="22" t="s">
        <v>83</v>
      </c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6"/>
      <c r="EQ9" s="22" t="s">
        <v>83</v>
      </c>
      <c r="ER9" s="22" t="s">
        <v>83</v>
      </c>
      <c r="ES9" s="22" t="s">
        <v>83</v>
      </c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6"/>
      <c r="FF9" s="22" t="s">
        <v>83</v>
      </c>
      <c r="FG9" s="22" t="s">
        <v>83</v>
      </c>
      <c r="FH9" s="22" t="s">
        <v>83</v>
      </c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1"/>
      <c r="FU9" s="29"/>
      <c r="FV9" s="30"/>
      <c r="FW9" s="32"/>
      <c r="FX9" s="26"/>
      <c r="FY9" s="22"/>
      <c r="FZ9" s="22"/>
      <c r="GA9" s="22" t="s">
        <v>83</v>
      </c>
      <c r="GB9" s="22" t="s">
        <v>83</v>
      </c>
      <c r="GC9" s="22" t="s">
        <v>83</v>
      </c>
      <c r="GD9" s="22"/>
      <c r="GE9" s="22"/>
      <c r="GF9" s="22"/>
      <c r="GG9" s="22"/>
      <c r="GH9" s="22"/>
      <c r="GI9" s="22"/>
      <c r="GJ9" s="22"/>
      <c r="GK9" s="22"/>
      <c r="GL9" s="22"/>
      <c r="GM9" s="26"/>
      <c r="GN9" s="22" t="s">
        <v>83</v>
      </c>
      <c r="GO9" s="22" t="s">
        <v>83</v>
      </c>
      <c r="GP9" s="22" t="s">
        <v>83</v>
      </c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3"/>
    </row>
    <row r="10" spans="1:211" x14ac:dyDescent="0.2">
      <c r="B10" s="21" t="s">
        <v>24</v>
      </c>
      <c r="C10" s="29"/>
      <c r="D10" s="30"/>
      <c r="E10" s="109"/>
      <c r="F10" s="26" t="s">
        <v>83</v>
      </c>
      <c r="G10" s="22" t="s">
        <v>83</v>
      </c>
      <c r="H10" s="22" t="s">
        <v>83</v>
      </c>
      <c r="I10" s="22" t="s">
        <v>83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  <c r="U10" s="22"/>
      <c r="V10" s="22" t="s">
        <v>83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6"/>
      <c r="AK10" s="22" t="s">
        <v>83</v>
      </c>
      <c r="AL10" s="22" t="s">
        <v>83</v>
      </c>
      <c r="AM10" s="22" t="s">
        <v>83</v>
      </c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183"/>
      <c r="AZ10" s="41"/>
      <c r="BA10" s="41"/>
      <c r="BB10" s="41"/>
      <c r="BC10" s="41"/>
      <c r="BD10" s="41"/>
      <c r="BE10" s="41"/>
      <c r="BF10" s="41"/>
      <c r="BG10" s="41"/>
      <c r="BH10" s="41"/>
      <c r="BI10" s="42"/>
      <c r="BJ10" s="5"/>
      <c r="BK10" s="21" t="s">
        <v>24</v>
      </c>
      <c r="BL10" s="29"/>
      <c r="BM10" s="30"/>
      <c r="BN10" s="32"/>
      <c r="BO10" s="26"/>
      <c r="BP10" s="22" t="s">
        <v>83</v>
      </c>
      <c r="BQ10" s="22" t="s">
        <v>83</v>
      </c>
      <c r="BR10" s="22" t="s">
        <v>83</v>
      </c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6"/>
      <c r="CE10" s="22" t="s">
        <v>83</v>
      </c>
      <c r="CF10" s="22" t="s">
        <v>83</v>
      </c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6"/>
      <c r="CT10" s="22" t="s">
        <v>83</v>
      </c>
      <c r="CU10" s="22" t="s">
        <v>83</v>
      </c>
      <c r="CV10" s="22" t="s">
        <v>83</v>
      </c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1" t="s">
        <v>24</v>
      </c>
      <c r="DI10" s="29"/>
      <c r="DJ10" s="30"/>
      <c r="DK10" s="32"/>
      <c r="DL10" s="26"/>
      <c r="DM10" s="22" t="s">
        <v>83</v>
      </c>
      <c r="DN10" s="22" t="s">
        <v>83</v>
      </c>
      <c r="DO10" s="22" t="s">
        <v>83</v>
      </c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6"/>
      <c r="EB10" s="22" t="s">
        <v>83</v>
      </c>
      <c r="EC10" s="22" t="s">
        <v>83</v>
      </c>
      <c r="ED10" s="22" t="s">
        <v>83</v>
      </c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6"/>
      <c r="EQ10" s="22" t="s">
        <v>83</v>
      </c>
      <c r="ER10" s="22" t="s">
        <v>83</v>
      </c>
      <c r="ES10" s="22" t="s">
        <v>83</v>
      </c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6"/>
      <c r="FF10" s="22" t="s">
        <v>83</v>
      </c>
      <c r="FG10" s="22" t="s">
        <v>83</v>
      </c>
      <c r="FH10" s="22" t="s">
        <v>83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1" t="s">
        <v>24</v>
      </c>
      <c r="FU10" s="29"/>
      <c r="FV10" s="30"/>
      <c r="FW10" s="32"/>
      <c r="FX10" s="26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6"/>
      <c r="GN10" s="22" t="s">
        <v>83</v>
      </c>
      <c r="GO10" s="22" t="s">
        <v>83</v>
      </c>
      <c r="GP10" s="22" t="s">
        <v>83</v>
      </c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3"/>
    </row>
    <row r="11" spans="1:211" ht="22.5" customHeight="1" x14ac:dyDescent="0.2">
      <c r="B11" s="44"/>
      <c r="C11" s="227" t="s">
        <v>28</v>
      </c>
      <c r="D11" s="228" t="s">
        <v>28</v>
      </c>
      <c r="E11" s="190" t="s">
        <v>29</v>
      </c>
      <c r="F11" s="46">
        <v>1216.019969816022</v>
      </c>
      <c r="G11" s="43">
        <v>1719.8134681801055</v>
      </c>
      <c r="H11" s="43">
        <v>1767.4306585779195</v>
      </c>
      <c r="I11" s="43">
        <v>1710.8647436808535</v>
      </c>
      <c r="J11" s="43">
        <v>1909.696591201096</v>
      </c>
      <c r="K11" s="43">
        <v>1864.4543943233755</v>
      </c>
      <c r="L11" s="43">
        <v>1859.6638409719255</v>
      </c>
      <c r="M11" s="43">
        <v>1693.6233495577737</v>
      </c>
      <c r="N11" s="43">
        <v>1669.734271222017</v>
      </c>
      <c r="O11" s="43"/>
      <c r="P11" s="43"/>
      <c r="Q11" s="43">
        <v>1721.0806714209559</v>
      </c>
      <c r="R11" s="43">
        <v>1866.3487069754781</v>
      </c>
      <c r="S11" s="43">
        <v>1968.4959858321308</v>
      </c>
      <c r="T11" s="47">
        <v>2037.9439239623903</v>
      </c>
      <c r="U11" s="43">
        <v>54.045059298133147</v>
      </c>
      <c r="V11" s="43">
        <v>61.253715893815979</v>
      </c>
      <c r="W11" s="43">
        <v>57.035245157332611</v>
      </c>
      <c r="X11" s="43">
        <v>67.058510155862962</v>
      </c>
      <c r="Y11" s="43">
        <v>90.739972899115585</v>
      </c>
      <c r="Z11" s="43">
        <v>127.24523556756573</v>
      </c>
      <c r="AA11" s="43">
        <v>189.68820114640766</v>
      </c>
      <c r="AB11" s="43">
        <v>224.50975099603676</v>
      </c>
      <c r="AC11" s="43">
        <v>170.63508289505992</v>
      </c>
      <c r="AD11" s="43"/>
      <c r="AE11" s="43"/>
      <c r="AF11" s="43">
        <v>129.78414905587741</v>
      </c>
      <c r="AG11" s="43">
        <v>121.14261795376216</v>
      </c>
      <c r="AH11" s="43">
        <v>171.77478300548256</v>
      </c>
      <c r="AI11" s="43">
        <v>208.65827232197347</v>
      </c>
      <c r="AJ11" s="46">
        <v>1270.0650291141553</v>
      </c>
      <c r="AK11" s="43">
        <v>1781.0671840739215</v>
      </c>
      <c r="AL11" s="43">
        <v>1824.4659037352524</v>
      </c>
      <c r="AM11" s="43">
        <v>1777.9232538367164</v>
      </c>
      <c r="AN11" s="43">
        <v>2000.4365641002116</v>
      </c>
      <c r="AO11" s="43">
        <v>1999.3217130988971</v>
      </c>
      <c r="AP11" s="43">
        <v>2049.3520421183334</v>
      </c>
      <c r="AQ11" s="43">
        <v>1918.1331005538102</v>
      </c>
      <c r="AR11" s="43">
        <v>1840.3693541170771</v>
      </c>
      <c r="AS11" s="43"/>
      <c r="AT11" s="43"/>
      <c r="AU11" s="43">
        <v>1850.8648204768333</v>
      </c>
      <c r="AV11" s="43">
        <v>1987.4913249292401</v>
      </c>
      <c r="AW11" s="43">
        <v>2140.2707688376136</v>
      </c>
      <c r="AX11" s="43">
        <v>2246.6021962843633</v>
      </c>
      <c r="AY11" s="183">
        <v>40.234329994597196</v>
      </c>
      <c r="AZ11" s="177">
        <v>2.4366694333260774</v>
      </c>
      <c r="BA11" s="177">
        <v>-2.5510287587862668</v>
      </c>
      <c r="BB11" s="177">
        <v>12.195803512001135</v>
      </c>
      <c r="BC11" s="177">
        <v>1.1198025832075409</v>
      </c>
      <c r="BD11" s="177">
        <v>2.5023651117103363</v>
      </c>
      <c r="BE11" s="177">
        <v>-6.4029478033889919</v>
      </c>
      <c r="BF11" s="177">
        <v>-4.0541371406541575</v>
      </c>
      <c r="BG11" s="177">
        <v>7.3817656989778602</v>
      </c>
      <c r="BH11" s="177">
        <v>7.6870495982573894</v>
      </c>
      <c r="BI11" s="31">
        <v>4.9681296869039882</v>
      </c>
      <c r="BJ11" s="48"/>
      <c r="BK11" s="44"/>
      <c r="BL11" s="213" t="s">
        <v>28</v>
      </c>
      <c r="BM11" s="214" t="s">
        <v>28</v>
      </c>
      <c r="BN11" s="49" t="s">
        <v>29</v>
      </c>
      <c r="BO11" s="46">
        <v>30.979787222221177</v>
      </c>
      <c r="BP11" s="43">
        <v>30.329607720268747</v>
      </c>
      <c r="BQ11" s="43">
        <v>34.079198419650041</v>
      </c>
      <c r="BR11" s="43">
        <v>32.288633568732045</v>
      </c>
      <c r="BS11" s="43">
        <v>39.677206463505406</v>
      </c>
      <c r="BT11" s="43">
        <v>39.414114819273038</v>
      </c>
      <c r="BU11" s="43">
        <v>40.023863606379599</v>
      </c>
      <c r="BV11" s="43">
        <v>54.378511896151103</v>
      </c>
      <c r="BW11" s="43">
        <v>73.142690443852103</v>
      </c>
      <c r="BX11" s="43"/>
      <c r="BY11" s="43"/>
      <c r="BZ11" s="43">
        <v>68.911008968403635</v>
      </c>
      <c r="CA11" s="43">
        <v>108.75619971455521</v>
      </c>
      <c r="CB11" s="43">
        <v>79.93207011044305</v>
      </c>
      <c r="CC11" s="43">
        <v>99.415123173382185</v>
      </c>
      <c r="CD11" s="46">
        <v>424.01569320231249</v>
      </c>
      <c r="CE11" s="43">
        <v>828.78231320008729</v>
      </c>
      <c r="CF11" s="43">
        <v>682.68483309709893</v>
      </c>
      <c r="CG11" s="43">
        <v>579.57694932174445</v>
      </c>
      <c r="CH11" s="43">
        <v>678.33159674296189</v>
      </c>
      <c r="CI11" s="43">
        <v>683.24513900160707</v>
      </c>
      <c r="CJ11" s="43">
        <v>693.16830629987032</v>
      </c>
      <c r="CK11" s="43">
        <v>525.87720223569818</v>
      </c>
      <c r="CL11" s="43">
        <v>417.43289669450701</v>
      </c>
      <c r="CM11" s="43"/>
      <c r="CN11" s="43"/>
      <c r="CO11" s="43">
        <v>328.64693339860702</v>
      </c>
      <c r="CP11" s="43">
        <v>340.66381712983116</v>
      </c>
      <c r="CQ11" s="43">
        <v>345.70493171966461</v>
      </c>
      <c r="CR11" s="43">
        <v>399.163314990353</v>
      </c>
      <c r="CS11" s="46">
        <v>433.728789564853</v>
      </c>
      <c r="CT11" s="43">
        <v>575.45585164114175</v>
      </c>
      <c r="CU11" s="43">
        <v>755.6858499950622</v>
      </c>
      <c r="CV11" s="43">
        <v>778.08292103958706</v>
      </c>
      <c r="CW11" s="43">
        <v>833.89352936151704</v>
      </c>
      <c r="CX11" s="43">
        <v>834.80201751306367</v>
      </c>
      <c r="CY11" s="43">
        <v>899.93305295432822</v>
      </c>
      <c r="CZ11" s="43">
        <v>929.66351833460897</v>
      </c>
      <c r="DA11" s="43">
        <v>981.44551646061632</v>
      </c>
      <c r="DB11" s="43"/>
      <c r="DC11" s="43"/>
      <c r="DD11" s="43">
        <v>1053.1664152358296</v>
      </c>
      <c r="DE11" s="43">
        <v>1145.7097956419377</v>
      </c>
      <c r="DF11" s="43">
        <v>1255.4627236326351</v>
      </c>
      <c r="DG11" s="43">
        <v>1320.9436817753729</v>
      </c>
      <c r="DH11" s="44"/>
      <c r="DI11" s="213" t="s">
        <v>28</v>
      </c>
      <c r="DJ11" s="214" t="s">
        <v>28</v>
      </c>
      <c r="DK11" s="49" t="s">
        <v>29</v>
      </c>
      <c r="DL11" s="46">
        <v>26.636963268007207</v>
      </c>
      <c r="DM11" s="43">
        <v>24.713910645439956</v>
      </c>
      <c r="DN11" s="43">
        <v>51.904112376414176</v>
      </c>
      <c r="DO11" s="43">
        <v>65.804612586102451</v>
      </c>
      <c r="DP11" s="43">
        <v>63.196368358616901</v>
      </c>
      <c r="DQ11" s="43">
        <v>60.322936496226248</v>
      </c>
      <c r="DR11" s="43">
        <v>44.021068701294588</v>
      </c>
      <c r="DS11" s="43">
        <v>41.667409750220585</v>
      </c>
      <c r="DT11" s="43">
        <v>38.168654646849006</v>
      </c>
      <c r="DU11" s="43"/>
      <c r="DV11" s="43"/>
      <c r="DW11" s="43">
        <v>42.738637235371208</v>
      </c>
      <c r="DX11" s="43">
        <v>38.198781944457885</v>
      </c>
      <c r="DY11" s="43">
        <v>42.837081851377981</v>
      </c>
      <c r="DZ11" s="43">
        <v>45.325869417166444</v>
      </c>
      <c r="EA11" s="46">
        <v>76.124935158107803</v>
      </c>
      <c r="EB11" s="43">
        <v>83.960079325080613</v>
      </c>
      <c r="EC11" s="43">
        <v>67.800348236290048</v>
      </c>
      <c r="ED11" s="43">
        <v>62.210613196876096</v>
      </c>
      <c r="EE11" s="43">
        <v>72.33615145240249</v>
      </c>
      <c r="EF11" s="43">
        <v>64.440681939030114</v>
      </c>
      <c r="EG11" s="43">
        <v>66.913498698465872</v>
      </c>
      <c r="EH11" s="43">
        <v>54.081135679011602</v>
      </c>
      <c r="EI11" s="43">
        <v>49.020326630906737</v>
      </c>
      <c r="EJ11" s="43"/>
      <c r="EK11" s="43"/>
      <c r="EL11" s="43">
        <v>48.449073017451781</v>
      </c>
      <c r="EM11" s="43">
        <v>50.340601555592592</v>
      </c>
      <c r="EN11" s="43">
        <v>66.134034090876256</v>
      </c>
      <c r="EO11" s="43">
        <v>66.864406493761265</v>
      </c>
      <c r="EP11" s="46">
        <v>65.494013229844683</v>
      </c>
      <c r="EQ11" s="43">
        <v>74.412273667479553</v>
      </c>
      <c r="ER11" s="43">
        <v>79.198329631459899</v>
      </c>
      <c r="ES11" s="43">
        <v>81.768059646416006</v>
      </c>
      <c r="ET11" s="43">
        <v>91.730078624051202</v>
      </c>
      <c r="EU11" s="43">
        <v>94.43389036793819</v>
      </c>
      <c r="EV11" s="43">
        <v>88.288693295115934</v>
      </c>
      <c r="EW11" s="43">
        <v>87.023031016927234</v>
      </c>
      <c r="EX11" s="43">
        <v>87.286735805862037</v>
      </c>
      <c r="EY11" s="43"/>
      <c r="EZ11" s="43"/>
      <c r="FA11" s="43">
        <v>91.068960300112821</v>
      </c>
      <c r="FB11" s="43">
        <v>106.45457723939595</v>
      </c>
      <c r="FC11" s="43">
        <v>112.3865630364285</v>
      </c>
      <c r="FD11" s="43">
        <v>110.36709519593957</v>
      </c>
      <c r="FE11" s="46">
        <v>12.002141594408455</v>
      </c>
      <c r="FF11" s="43">
        <v>19.978067122235682</v>
      </c>
      <c r="FG11" s="43">
        <v>25.918012591914895</v>
      </c>
      <c r="FH11" s="43">
        <v>35.121503854468337</v>
      </c>
      <c r="FI11" s="43">
        <v>39.405106000000004</v>
      </c>
      <c r="FJ11" s="43">
        <v>38.198727076706902</v>
      </c>
      <c r="FK11" s="43">
        <v>40.174958957557472</v>
      </c>
      <c r="FL11" s="43">
        <v>50.469881799102232</v>
      </c>
      <c r="FM11" s="43">
        <v>49.516779389019291</v>
      </c>
      <c r="FN11" s="43"/>
      <c r="FO11" s="43"/>
      <c r="FP11" s="43">
        <v>52.868012814180695</v>
      </c>
      <c r="FQ11" s="43">
        <v>55.658734021345126</v>
      </c>
      <c r="FR11" s="43">
        <v>65.868047441434143</v>
      </c>
      <c r="FS11" s="43">
        <v>72.217229915253057</v>
      </c>
      <c r="FT11" s="44"/>
      <c r="FU11" s="213" t="s">
        <v>28</v>
      </c>
      <c r="FV11" s="214" t="s">
        <v>28</v>
      </c>
      <c r="FW11" s="49" t="s">
        <v>29</v>
      </c>
      <c r="FX11" s="46">
        <v>293.21368237225244</v>
      </c>
      <c r="FY11" s="43">
        <v>242.56126506510734</v>
      </c>
      <c r="FZ11" s="43">
        <v>258.29766139523633</v>
      </c>
      <c r="GA11" s="43">
        <v>143.06996062279009</v>
      </c>
      <c r="GB11" s="43">
        <v>181.86652709715673</v>
      </c>
      <c r="GC11" s="43">
        <v>184.46420588505202</v>
      </c>
      <c r="GD11" s="43">
        <v>200</v>
      </c>
      <c r="GE11" s="43">
        <v>174.97240984209023</v>
      </c>
      <c r="GF11" s="43">
        <v>144.3557540454627</v>
      </c>
      <c r="GG11" s="43"/>
      <c r="GH11" s="43"/>
      <c r="GI11" s="43">
        <v>165.0157795068767</v>
      </c>
      <c r="GJ11" s="43">
        <v>141.70881768212419</v>
      </c>
      <c r="GK11" s="43">
        <v>171.94531695475348</v>
      </c>
      <c r="GL11" s="43">
        <v>132.30547532313432</v>
      </c>
      <c r="GM11" s="46">
        <v>1270.0650291141553</v>
      </c>
      <c r="GN11" s="43">
        <v>1781.0671840739215</v>
      </c>
      <c r="GO11" s="43">
        <v>1824.4659037352524</v>
      </c>
      <c r="GP11" s="43">
        <v>1777.9232538367164</v>
      </c>
      <c r="GQ11" s="43">
        <v>2000.4365641002116</v>
      </c>
      <c r="GR11" s="43">
        <v>1999.3217130988971</v>
      </c>
      <c r="GS11" s="43">
        <v>2049.3520421183334</v>
      </c>
      <c r="GT11" s="43">
        <v>1918.1331005538102</v>
      </c>
      <c r="GU11" s="43">
        <v>1840.3693541170771</v>
      </c>
      <c r="GV11" s="43"/>
      <c r="GW11" s="43"/>
      <c r="GX11" s="43">
        <v>1850.8648204768333</v>
      </c>
      <c r="GY11" s="43">
        <v>1987.4913249292401</v>
      </c>
      <c r="GZ11" s="43">
        <v>2140.2707688376136</v>
      </c>
      <c r="HA11" s="47">
        <v>2246.6021962843633</v>
      </c>
    </row>
    <row r="12" spans="1:211" ht="11.25" customHeight="1" x14ac:dyDescent="0.2">
      <c r="B12" s="44"/>
      <c r="C12" s="51" t="s">
        <v>33</v>
      </c>
      <c r="D12" s="52"/>
      <c r="E12" s="109" t="s">
        <v>29</v>
      </c>
      <c r="F12" s="46">
        <v>17.643247155894059</v>
      </c>
      <c r="G12" s="43">
        <v>22.672180495267032</v>
      </c>
      <c r="H12" s="43">
        <v>25.12953862121185</v>
      </c>
      <c r="I12" s="43">
        <v>27.740385986157939</v>
      </c>
      <c r="J12" s="43">
        <v>40.724891513298452</v>
      </c>
      <c r="K12" s="43">
        <v>29.338675117872697</v>
      </c>
      <c r="L12" s="43">
        <v>30.671005792523967</v>
      </c>
      <c r="M12" s="43">
        <v>30.295294474611715</v>
      </c>
      <c r="N12" s="43">
        <v>34.484428479369619</v>
      </c>
      <c r="O12" s="43"/>
      <c r="P12" s="43"/>
      <c r="Q12" s="43">
        <v>50.124835686497612</v>
      </c>
      <c r="R12" s="43">
        <v>54.580766174501463</v>
      </c>
      <c r="S12" s="43">
        <v>63.506187322570348</v>
      </c>
      <c r="T12" s="47">
        <v>116.67857678272247</v>
      </c>
      <c r="U12" s="43">
        <v>3.1298202795759384</v>
      </c>
      <c r="V12" s="43">
        <v>4.2947575732579955</v>
      </c>
      <c r="W12" s="43">
        <v>1.708356591661248</v>
      </c>
      <c r="X12" s="43">
        <v>2.5074155514665315</v>
      </c>
      <c r="Y12" s="43">
        <v>2.17015727587762</v>
      </c>
      <c r="Z12" s="43">
        <v>2.1267267472906752</v>
      </c>
      <c r="AA12" s="43">
        <v>3.0492783020184362</v>
      </c>
      <c r="AB12" s="43">
        <v>2.9351625744696355</v>
      </c>
      <c r="AC12" s="43">
        <v>0.80889239862330853</v>
      </c>
      <c r="AD12" s="43"/>
      <c r="AE12" s="43"/>
      <c r="AF12" s="43">
        <v>0.61205403556183369</v>
      </c>
      <c r="AG12" s="43">
        <v>1.1798626666507601</v>
      </c>
      <c r="AH12" s="43">
        <v>2.3304060788184335</v>
      </c>
      <c r="AI12" s="43">
        <v>3.2362182517851852</v>
      </c>
      <c r="AJ12" s="46">
        <v>20.773067435470004</v>
      </c>
      <c r="AK12" s="43">
        <v>26.966938068525032</v>
      </c>
      <c r="AL12" s="43">
        <v>26.8378952128731</v>
      </c>
      <c r="AM12" s="43">
        <v>30.247801537624472</v>
      </c>
      <c r="AN12" s="43">
        <v>42.895048789176087</v>
      </c>
      <c r="AO12" s="43">
        <v>31.731875955207968</v>
      </c>
      <c r="AP12" s="43">
        <v>33.720284094542407</v>
      </c>
      <c r="AQ12" s="43">
        <v>33.230457049081345</v>
      </c>
      <c r="AR12" s="43">
        <v>35.293320877992926</v>
      </c>
      <c r="AS12" s="43"/>
      <c r="AT12" s="43"/>
      <c r="AU12" s="43">
        <v>50.736889722059445</v>
      </c>
      <c r="AV12" s="43">
        <v>55.760628841152219</v>
      </c>
      <c r="AW12" s="43">
        <v>65.836593401388782</v>
      </c>
      <c r="AX12" s="43">
        <v>119.91479503450763</v>
      </c>
      <c r="AY12" s="183">
        <v>29.816832070159236</v>
      </c>
      <c r="AZ12" s="177">
        <v>-0.47852246081487859</v>
      </c>
      <c r="BA12" s="177">
        <v>12.705565386944983</v>
      </c>
      <c r="BB12" s="177">
        <v>3.4404514051879831</v>
      </c>
      <c r="BC12" s="177">
        <v>18.912923783794145</v>
      </c>
      <c r="BD12" s="177">
        <v>6.2662798195140867</v>
      </c>
      <c r="BE12" s="177">
        <v>-1.4526183827150541</v>
      </c>
      <c r="BF12" s="177">
        <v>6.2077503955625168</v>
      </c>
      <c r="BG12" s="177">
        <v>9.9015512117774698</v>
      </c>
      <c r="BH12" s="177">
        <v>18.070033946246223</v>
      </c>
      <c r="BI12" s="31">
        <v>82.140036170185724</v>
      </c>
      <c r="BJ12" s="48"/>
      <c r="BK12" s="44"/>
      <c r="BL12" s="51" t="s">
        <v>33</v>
      </c>
      <c r="BM12" s="52"/>
      <c r="BN12" s="53" t="s">
        <v>29</v>
      </c>
      <c r="BO12" s="46">
        <v>0.42404083470795256</v>
      </c>
      <c r="BP12" s="43">
        <v>0.15107081118881119</v>
      </c>
      <c r="BQ12" s="43">
        <v>0.2430171288664485</v>
      </c>
      <c r="BR12" s="43">
        <v>0.18407820310604636</v>
      </c>
      <c r="BS12" s="43">
        <v>0.17213855481541093</v>
      </c>
      <c r="BT12" s="43">
        <v>0.13306667037894362</v>
      </c>
      <c r="BU12" s="43">
        <v>0.11864696193205233</v>
      </c>
      <c r="BV12" s="43">
        <v>0.17895043234001196</v>
      </c>
      <c r="BW12" s="43">
        <v>0.16352735271752675</v>
      </c>
      <c r="BX12" s="43"/>
      <c r="BY12" s="43"/>
      <c r="BZ12" s="43">
        <v>0.4735651075826906</v>
      </c>
      <c r="CA12" s="43">
        <v>0.26560512383301282</v>
      </c>
      <c r="CB12" s="43">
        <v>0.28210893143251653</v>
      </c>
      <c r="CC12" s="43">
        <v>2.8340442206489178</v>
      </c>
      <c r="CD12" s="46">
        <v>3.3311455801894834</v>
      </c>
      <c r="CE12" s="43">
        <v>4.020357431002874</v>
      </c>
      <c r="CF12" s="43">
        <v>2.7566358088115153</v>
      </c>
      <c r="CG12" s="43">
        <v>2.4371255369439231</v>
      </c>
      <c r="CH12" s="43">
        <v>4.3846376416080579</v>
      </c>
      <c r="CI12" s="43">
        <v>2.2943162158595944</v>
      </c>
      <c r="CJ12" s="43">
        <v>3.3985139003028451</v>
      </c>
      <c r="CK12" s="43">
        <v>2.1042097982549013</v>
      </c>
      <c r="CL12" s="43">
        <v>1.1429002685425831</v>
      </c>
      <c r="CM12" s="43"/>
      <c r="CN12" s="43"/>
      <c r="CO12" s="43">
        <v>0.63030302888222089</v>
      </c>
      <c r="CP12" s="43">
        <v>1.1172969701109066</v>
      </c>
      <c r="CQ12" s="43">
        <v>1.042711820601478</v>
      </c>
      <c r="CR12" s="43">
        <v>1.0787480422306037</v>
      </c>
      <c r="CS12" s="46">
        <v>6.076884238661922</v>
      </c>
      <c r="CT12" s="43">
        <v>8.5185286777393934</v>
      </c>
      <c r="CU12" s="43">
        <v>7.9579185426530756</v>
      </c>
      <c r="CV12" s="43">
        <v>4.9256231619312709</v>
      </c>
      <c r="CW12" s="43">
        <v>14.329991232978646</v>
      </c>
      <c r="CX12" s="43">
        <v>8.1680182012243883</v>
      </c>
      <c r="CY12" s="43">
        <v>5.7863283608748457</v>
      </c>
      <c r="CZ12" s="43">
        <v>5.456604838735422</v>
      </c>
      <c r="DA12" s="43">
        <v>4.2111931622204741</v>
      </c>
      <c r="DB12" s="43"/>
      <c r="DC12" s="43"/>
      <c r="DD12" s="43">
        <v>2.0621898766248248</v>
      </c>
      <c r="DE12" s="43">
        <v>3.5793429109093311</v>
      </c>
      <c r="DF12" s="43">
        <v>6.4520770139423353</v>
      </c>
      <c r="DG12" s="43">
        <v>3.7035559598296608</v>
      </c>
      <c r="DH12" s="44"/>
      <c r="DI12" s="51" t="s">
        <v>33</v>
      </c>
      <c r="DJ12" s="52"/>
      <c r="DK12" s="53" t="s">
        <v>29</v>
      </c>
      <c r="DL12" s="46">
        <v>1.7954013845591701</v>
      </c>
      <c r="DM12" s="43">
        <v>0.39177534965034966</v>
      </c>
      <c r="DN12" s="43">
        <v>0.14091346544850944</v>
      </c>
      <c r="DO12" s="43">
        <v>6.8726610765116172E-2</v>
      </c>
      <c r="DP12" s="43">
        <v>0.23198414769538336</v>
      </c>
      <c r="DQ12" s="43">
        <v>0.14571386006960166</v>
      </c>
      <c r="DR12" s="43">
        <v>0.16867224896748484</v>
      </c>
      <c r="DS12" s="43">
        <v>0.19654534037573826</v>
      </c>
      <c r="DT12" s="43">
        <v>0.10625724675887099</v>
      </c>
      <c r="DU12" s="43"/>
      <c r="DV12" s="43"/>
      <c r="DW12" s="43">
        <v>4.6540512192420912E-2</v>
      </c>
      <c r="DX12" s="43">
        <v>1.2523140337907781E-3</v>
      </c>
      <c r="DY12" s="43">
        <v>0.30733309960296501</v>
      </c>
      <c r="DZ12" s="43">
        <v>8.9344673506975378E-2</v>
      </c>
      <c r="EA12" s="46">
        <v>0.5443678633973642</v>
      </c>
      <c r="EB12" s="43">
        <v>1.0995242412954194</v>
      </c>
      <c r="EC12" s="43">
        <v>2.3718347317425881</v>
      </c>
      <c r="ED12" s="43">
        <v>1.056936874650555</v>
      </c>
      <c r="EE12" s="43">
        <v>0.37411354209837694</v>
      </c>
      <c r="EF12" s="43">
        <v>0.62628707663328298</v>
      </c>
      <c r="EG12" s="43">
        <v>0.94281681058586575</v>
      </c>
      <c r="EH12" s="43">
        <v>0.49198207519401593</v>
      </c>
      <c r="EI12" s="43">
        <v>0.19441901945795495</v>
      </c>
      <c r="EJ12" s="43"/>
      <c r="EK12" s="43"/>
      <c r="EL12" s="43">
        <v>1.4803537032693326</v>
      </c>
      <c r="EM12" s="43">
        <v>1.5443513833078062</v>
      </c>
      <c r="EN12" s="43">
        <v>1.2114117764918528</v>
      </c>
      <c r="EO12" s="43">
        <v>0.75795407421981131</v>
      </c>
      <c r="EP12" s="46">
        <v>1.1267769999999999</v>
      </c>
      <c r="EQ12" s="43">
        <v>2.2230310231842023</v>
      </c>
      <c r="ER12" s="43">
        <v>5.0122700088109595E-2</v>
      </c>
      <c r="ES12" s="43">
        <v>4.6846220471998947</v>
      </c>
      <c r="ET12" s="43">
        <v>2.4807131996047005</v>
      </c>
      <c r="EU12" s="43">
        <v>1.2816358732400965</v>
      </c>
      <c r="EV12" s="43">
        <v>0.93804678099398975</v>
      </c>
      <c r="EW12" s="43">
        <v>0.27959218352654175</v>
      </c>
      <c r="EX12" s="43">
        <v>0.22567817139074994</v>
      </c>
      <c r="EY12" s="43"/>
      <c r="EZ12" s="43"/>
      <c r="FA12" s="43">
        <v>0.30656684664570366</v>
      </c>
      <c r="FB12" s="43">
        <v>0.20624173212695565</v>
      </c>
      <c r="FC12" s="43">
        <v>0.2052133055514071</v>
      </c>
      <c r="FD12" s="43">
        <v>0.23426249069453686</v>
      </c>
      <c r="FE12" s="46">
        <v>5.2328414276846873</v>
      </c>
      <c r="FF12" s="43">
        <v>7.9499336405848329</v>
      </c>
      <c r="FG12" s="43">
        <v>9.9837349100000008</v>
      </c>
      <c r="FH12" s="43">
        <v>14.900876296232161</v>
      </c>
      <c r="FI12" s="43">
        <v>17.066832000000002</v>
      </c>
      <c r="FJ12" s="43">
        <v>17.146852050727272</v>
      </c>
      <c r="FK12" s="43">
        <v>20.755328008033057</v>
      </c>
      <c r="FL12" s="43">
        <v>23.453683068397758</v>
      </c>
      <c r="FM12" s="43">
        <v>26.590242310852815</v>
      </c>
      <c r="FN12" s="43"/>
      <c r="FO12" s="43"/>
      <c r="FP12" s="43">
        <v>39.055000028475952</v>
      </c>
      <c r="FQ12" s="43">
        <v>48.094180393253097</v>
      </c>
      <c r="FR12" s="43">
        <v>54.706866582368477</v>
      </c>
      <c r="FS12" s="43">
        <v>108.52802275043013</v>
      </c>
      <c r="FT12" s="44"/>
      <c r="FU12" s="51" t="s">
        <v>33</v>
      </c>
      <c r="FV12" s="52"/>
      <c r="FW12" s="53" t="s">
        <v>29</v>
      </c>
      <c r="FX12" s="46">
        <v>5.1637874908285939</v>
      </c>
      <c r="FY12" s="43">
        <v>5.2275232667136979</v>
      </c>
      <c r="FZ12" s="43">
        <v>3.5247540907994708</v>
      </c>
      <c r="GA12" s="43">
        <v>1.9898128067955074</v>
      </c>
      <c r="GB12" s="43">
        <v>3.8546384703755088</v>
      </c>
      <c r="GC12" s="43">
        <v>1.9359860070747885</v>
      </c>
      <c r="GD12" s="43">
        <v>1.6119310228522643</v>
      </c>
      <c r="GE12" s="43">
        <v>1.0688893122569567</v>
      </c>
      <c r="GF12" s="43">
        <v>2.6591033460518676</v>
      </c>
      <c r="GG12" s="43"/>
      <c r="GH12" s="43"/>
      <c r="GI12" s="43">
        <v>6.6823706183862939</v>
      </c>
      <c r="GJ12" s="43">
        <v>0.86512221619254559</v>
      </c>
      <c r="GK12" s="43">
        <v>1.7151441465112258</v>
      </c>
      <c r="GL12" s="43">
        <v>2.8298438814559188</v>
      </c>
      <c r="GM12" s="46">
        <v>20.773067435470004</v>
      </c>
      <c r="GN12" s="43">
        <v>26.966938068525032</v>
      </c>
      <c r="GO12" s="43">
        <v>26.8378952128731</v>
      </c>
      <c r="GP12" s="43">
        <v>30.247801537624472</v>
      </c>
      <c r="GQ12" s="43">
        <v>42.895048789176087</v>
      </c>
      <c r="GR12" s="43">
        <v>31.731875955207968</v>
      </c>
      <c r="GS12" s="43">
        <v>33.720284094542407</v>
      </c>
      <c r="GT12" s="43">
        <v>33.230457049081345</v>
      </c>
      <c r="GU12" s="43">
        <v>35.293320877992926</v>
      </c>
      <c r="GV12" s="43"/>
      <c r="GW12" s="43"/>
      <c r="GX12" s="43">
        <v>50.736889722059445</v>
      </c>
      <c r="GY12" s="43">
        <v>55.760628841152219</v>
      </c>
      <c r="GZ12" s="43">
        <v>65.836593401388782</v>
      </c>
      <c r="HA12" s="47">
        <v>119.91479503450763</v>
      </c>
    </row>
    <row r="13" spans="1:211" s="8" customFormat="1" ht="11.25" customHeight="1" x14ac:dyDescent="0.2">
      <c r="A13" s="1"/>
      <c r="B13" s="54" t="s">
        <v>35</v>
      </c>
      <c r="C13" s="55"/>
      <c r="D13" s="56"/>
      <c r="E13" s="189" t="s">
        <v>29</v>
      </c>
      <c r="F13" s="57">
        <v>1233.663216971916</v>
      </c>
      <c r="G13" s="58">
        <v>1742.4856486753715</v>
      </c>
      <c r="H13" s="58">
        <v>1792.5601971991309</v>
      </c>
      <c r="I13" s="58">
        <v>1738.6051296670148</v>
      </c>
      <c r="J13" s="58">
        <v>1950.4214827143928</v>
      </c>
      <c r="K13" s="58">
        <v>1893.7930694412503</v>
      </c>
      <c r="L13" s="58">
        <v>1890.3348467644519</v>
      </c>
      <c r="M13" s="58">
        <v>1723.918644032384</v>
      </c>
      <c r="N13" s="58">
        <v>1704.2186997013857</v>
      </c>
      <c r="O13" s="58"/>
      <c r="P13" s="58"/>
      <c r="Q13" s="58">
        <v>1771.2055071074542</v>
      </c>
      <c r="R13" s="58">
        <v>1920.929473149979</v>
      </c>
      <c r="S13" s="58">
        <v>2032.0021731547013</v>
      </c>
      <c r="T13" s="59">
        <v>2154.622500745113</v>
      </c>
      <c r="U13" s="58">
        <v>57.174879577709092</v>
      </c>
      <c r="V13" s="58">
        <v>65.548473467073975</v>
      </c>
      <c r="W13" s="58">
        <v>58.743601748993861</v>
      </c>
      <c r="X13" s="58">
        <v>69.56592570732947</v>
      </c>
      <c r="Y13" s="58">
        <v>92.910130174993213</v>
      </c>
      <c r="Z13" s="58">
        <v>129.3719623148564</v>
      </c>
      <c r="AA13" s="58">
        <v>192.73747944842609</v>
      </c>
      <c r="AB13" s="58">
        <v>227.4449135705064</v>
      </c>
      <c r="AC13" s="58">
        <v>171.44397529368322</v>
      </c>
      <c r="AD13" s="58"/>
      <c r="AE13" s="58"/>
      <c r="AF13" s="58">
        <v>130.41888727107965</v>
      </c>
      <c r="AG13" s="58">
        <v>122.23524482302815</v>
      </c>
      <c r="AH13" s="58">
        <v>174.19146235941449</v>
      </c>
      <c r="AI13" s="58">
        <v>212.0354716322675</v>
      </c>
      <c r="AJ13" s="57">
        <v>1290.8380965496249</v>
      </c>
      <c r="AK13" s="58">
        <v>1808.0341221424451</v>
      </c>
      <c r="AL13" s="58">
        <v>1851.3037989481249</v>
      </c>
      <c r="AM13" s="58">
        <v>1808.1710553743444</v>
      </c>
      <c r="AN13" s="58">
        <v>2043.3316128893862</v>
      </c>
      <c r="AO13" s="58">
        <v>2031.0535890541075</v>
      </c>
      <c r="AP13" s="58">
        <v>2083.0723262128777</v>
      </c>
      <c r="AQ13" s="58">
        <v>1951.3635576028903</v>
      </c>
      <c r="AR13" s="58">
        <v>1875.662674995069</v>
      </c>
      <c r="AS13" s="58"/>
      <c r="AT13" s="58"/>
      <c r="AU13" s="58">
        <v>1901.6243943785344</v>
      </c>
      <c r="AV13" s="58">
        <v>2043.1647179730073</v>
      </c>
      <c r="AW13" s="58">
        <v>2206.1936355141152</v>
      </c>
      <c r="AX13" s="58">
        <v>2366.6579723773802</v>
      </c>
      <c r="AY13" s="184">
        <v>40.066684348352524</v>
      </c>
      <c r="AZ13" s="178">
        <v>2.3931891702578589</v>
      </c>
      <c r="BA13" s="178">
        <v>-2.3298576710255592</v>
      </c>
      <c r="BB13" s="178">
        <v>12.049340514414574</v>
      </c>
      <c r="BC13" s="178">
        <v>1.3945841156943084</v>
      </c>
      <c r="BD13" s="178">
        <v>2.5611700961074124</v>
      </c>
      <c r="BE13" s="178">
        <v>-6.3228130369068829</v>
      </c>
      <c r="BF13" s="178">
        <v>-3.8793838448440865</v>
      </c>
      <c r="BG13" s="178">
        <v>7.4431272554604355</v>
      </c>
      <c r="BH13" s="178">
        <v>7.9792351594073274</v>
      </c>
      <c r="BI13" s="126">
        <v>7.2733568930757775</v>
      </c>
      <c r="BJ13" s="60"/>
      <c r="BK13" s="54" t="s">
        <v>35</v>
      </c>
      <c r="BL13" s="55"/>
      <c r="BM13" s="56"/>
      <c r="BN13" s="61" t="s">
        <v>29</v>
      </c>
      <c r="BO13" s="57">
        <v>31.403828056929132</v>
      </c>
      <c r="BP13" s="58">
        <v>30.48067853145756</v>
      </c>
      <c r="BQ13" s="58">
        <v>34.322215548516489</v>
      </c>
      <c r="BR13" s="58">
        <v>32.472711771838092</v>
      </c>
      <c r="BS13" s="58">
        <v>39.849345018320825</v>
      </c>
      <c r="BT13" s="58">
        <v>39.547181489651983</v>
      </c>
      <c r="BU13" s="58">
        <v>40.14251056831165</v>
      </c>
      <c r="BV13" s="58">
        <v>54.557462328491134</v>
      </c>
      <c r="BW13" s="58">
        <v>73.306217796569612</v>
      </c>
      <c r="BX13" s="58"/>
      <c r="BY13" s="58"/>
      <c r="BZ13" s="58">
        <v>69.384574075986308</v>
      </c>
      <c r="CA13" s="58">
        <v>109.02180483838823</v>
      </c>
      <c r="CB13" s="58">
        <v>80.214179041875568</v>
      </c>
      <c r="CC13" s="58">
        <v>102.24916739403112</v>
      </c>
      <c r="CD13" s="57">
        <v>427.34683878250195</v>
      </c>
      <c r="CE13" s="58">
        <v>832.80267063109</v>
      </c>
      <c r="CF13" s="58">
        <v>685.44146890591048</v>
      </c>
      <c r="CG13" s="58">
        <v>582.01407485868822</v>
      </c>
      <c r="CH13" s="58">
        <v>682.71623438457027</v>
      </c>
      <c r="CI13" s="58">
        <v>685.53945521746687</v>
      </c>
      <c r="CJ13" s="58">
        <v>696.56682020017104</v>
      </c>
      <c r="CK13" s="58">
        <v>527.98141203395346</v>
      </c>
      <c r="CL13" s="58">
        <v>418.57579696304981</v>
      </c>
      <c r="CM13" s="58"/>
      <c r="CN13" s="58"/>
      <c r="CO13" s="58">
        <v>329.27723642748919</v>
      </c>
      <c r="CP13" s="58">
        <v>341.78111409994187</v>
      </c>
      <c r="CQ13" s="58">
        <v>346.7476435402661</v>
      </c>
      <c r="CR13" s="58">
        <v>400.24206303258325</v>
      </c>
      <c r="CS13" s="57">
        <v>439.80567380351476</v>
      </c>
      <c r="CT13" s="58">
        <v>583.97438031888112</v>
      </c>
      <c r="CU13" s="58">
        <v>763.64376853771546</v>
      </c>
      <c r="CV13" s="58">
        <v>783.00854420151825</v>
      </c>
      <c r="CW13" s="58">
        <v>848.22352059449577</v>
      </c>
      <c r="CX13" s="58">
        <v>842.97003571429025</v>
      </c>
      <c r="CY13" s="58">
        <v>905.71938131520233</v>
      </c>
      <c r="CZ13" s="58">
        <v>935.12012317334381</v>
      </c>
      <c r="DA13" s="58">
        <v>985.65670962283707</v>
      </c>
      <c r="DB13" s="58"/>
      <c r="DC13" s="58"/>
      <c r="DD13" s="58">
        <v>1055.2286051124547</v>
      </c>
      <c r="DE13" s="58">
        <v>1149.2891385528474</v>
      </c>
      <c r="DF13" s="58">
        <v>1261.914800646578</v>
      </c>
      <c r="DG13" s="58">
        <v>1324.647237735202</v>
      </c>
      <c r="DH13" s="54" t="s">
        <v>35</v>
      </c>
      <c r="DI13" s="55"/>
      <c r="DJ13" s="56"/>
      <c r="DK13" s="61" t="s">
        <v>29</v>
      </c>
      <c r="DL13" s="57">
        <v>28.432364652566385</v>
      </c>
      <c r="DM13" s="58">
        <v>25.105685995090308</v>
      </c>
      <c r="DN13" s="58">
        <v>52.045025841862675</v>
      </c>
      <c r="DO13" s="58">
        <v>65.873339196867576</v>
      </c>
      <c r="DP13" s="58">
        <v>63.428352506312287</v>
      </c>
      <c r="DQ13" s="58">
        <v>60.468650356295853</v>
      </c>
      <c r="DR13" s="58">
        <v>44.189740950262077</v>
      </c>
      <c r="DS13" s="58">
        <v>41.863955090596313</v>
      </c>
      <c r="DT13" s="58">
        <v>38.274911893607864</v>
      </c>
      <c r="DU13" s="58"/>
      <c r="DV13" s="58"/>
      <c r="DW13" s="58">
        <v>42.78517774756363</v>
      </c>
      <c r="DX13" s="58">
        <v>38.200034258491669</v>
      </c>
      <c r="DY13" s="58">
        <v>43.144414950980938</v>
      </c>
      <c r="DZ13" s="58">
        <v>45.415214090673416</v>
      </c>
      <c r="EA13" s="57">
        <v>76.669303021505158</v>
      </c>
      <c r="EB13" s="58">
        <v>85.059603566376026</v>
      </c>
      <c r="EC13" s="58">
        <v>70.172182968032644</v>
      </c>
      <c r="ED13" s="58">
        <v>63.267550071526642</v>
      </c>
      <c r="EE13" s="58">
        <v>72.710264994500875</v>
      </c>
      <c r="EF13" s="58">
        <v>65.066969015663389</v>
      </c>
      <c r="EG13" s="58">
        <v>67.856315509051726</v>
      </c>
      <c r="EH13" s="58">
        <v>54.573117754205654</v>
      </c>
      <c r="EI13" s="58">
        <v>49.214745650364719</v>
      </c>
      <c r="EJ13" s="58"/>
      <c r="EK13" s="58"/>
      <c r="EL13" s="58">
        <v>49.929426720721089</v>
      </c>
      <c r="EM13" s="58">
        <v>51.884952938900398</v>
      </c>
      <c r="EN13" s="58">
        <v>67.345445867368127</v>
      </c>
      <c r="EO13" s="58">
        <v>67.622360567981048</v>
      </c>
      <c r="EP13" s="57">
        <v>66.620790229844687</v>
      </c>
      <c r="EQ13" s="58">
        <v>76.635304690663759</v>
      </c>
      <c r="ER13" s="58">
        <v>79.248452331548009</v>
      </c>
      <c r="ES13" s="58">
        <v>86.452681693615901</v>
      </c>
      <c r="ET13" s="58">
        <v>94.210791823655853</v>
      </c>
      <c r="EU13" s="58">
        <v>95.715526241178267</v>
      </c>
      <c r="EV13" s="58">
        <v>89.226740076109948</v>
      </c>
      <c r="EW13" s="58">
        <v>87.302623200453695</v>
      </c>
      <c r="EX13" s="58">
        <v>87.512413977252805</v>
      </c>
      <c r="EY13" s="58"/>
      <c r="EZ13" s="58"/>
      <c r="FA13" s="58">
        <v>91.375527146758515</v>
      </c>
      <c r="FB13" s="58">
        <v>106.66081897152291</v>
      </c>
      <c r="FC13" s="58">
        <v>112.59177634197989</v>
      </c>
      <c r="FD13" s="58">
        <v>110.6013576866341</v>
      </c>
      <c r="FE13" s="57">
        <v>17.234983022093139</v>
      </c>
      <c r="FF13" s="58">
        <v>27.928000762820513</v>
      </c>
      <c r="FG13" s="58">
        <v>35.901747501914897</v>
      </c>
      <c r="FH13" s="58">
        <v>50.022380150700492</v>
      </c>
      <c r="FI13" s="58">
        <v>56.471938000000002</v>
      </c>
      <c r="FJ13" s="58">
        <v>55.345579127434171</v>
      </c>
      <c r="FK13" s="58">
        <v>60.930286965590511</v>
      </c>
      <c r="FL13" s="58">
        <v>73.923564867500005</v>
      </c>
      <c r="FM13" s="58">
        <v>76.107021699872107</v>
      </c>
      <c r="FN13" s="58"/>
      <c r="FO13" s="58"/>
      <c r="FP13" s="58">
        <v>91.923012842656661</v>
      </c>
      <c r="FQ13" s="58">
        <v>103.75291441459822</v>
      </c>
      <c r="FR13" s="58">
        <v>120.57491402380261</v>
      </c>
      <c r="FS13" s="58">
        <v>180.74525266568315</v>
      </c>
      <c r="FT13" s="54" t="s">
        <v>35</v>
      </c>
      <c r="FU13" s="55"/>
      <c r="FV13" s="56"/>
      <c r="FW13" s="61" t="s">
        <v>29</v>
      </c>
      <c r="FX13" s="57">
        <v>298.37746986308082</v>
      </c>
      <c r="FY13" s="58">
        <v>247.78878833181975</v>
      </c>
      <c r="FZ13" s="58">
        <v>261.8224154860352</v>
      </c>
      <c r="GA13" s="58">
        <v>145.05977342958937</v>
      </c>
      <c r="GB13" s="58">
        <v>185.72116556753036</v>
      </c>
      <c r="GC13" s="58">
        <v>186.40019189212666</v>
      </c>
      <c r="GD13" s="58">
        <v>178.44053062817838</v>
      </c>
      <c r="GE13" s="58">
        <v>176.04129915434615</v>
      </c>
      <c r="GF13" s="58">
        <v>147.01485739151457</v>
      </c>
      <c r="GG13" s="58"/>
      <c r="GH13" s="58"/>
      <c r="GI13" s="58">
        <v>171.72083430490397</v>
      </c>
      <c r="GJ13" s="58">
        <v>142.57393989831675</v>
      </c>
      <c r="GK13" s="58">
        <v>173.6604611012647</v>
      </c>
      <c r="GL13" s="58">
        <v>135.13531920459019</v>
      </c>
      <c r="GM13" s="57">
        <v>1290.8380965496249</v>
      </c>
      <c r="GN13" s="58">
        <v>1808.0341221424451</v>
      </c>
      <c r="GO13" s="58">
        <v>1851.3037989481249</v>
      </c>
      <c r="GP13" s="58">
        <v>1808.1710553743444</v>
      </c>
      <c r="GQ13" s="58">
        <v>2043.3316128893862</v>
      </c>
      <c r="GR13" s="58">
        <v>2031.0535890541075</v>
      </c>
      <c r="GS13" s="58">
        <v>2083.0723262128777</v>
      </c>
      <c r="GT13" s="58">
        <v>1951.3635576028903</v>
      </c>
      <c r="GU13" s="58">
        <v>1875.662674995069</v>
      </c>
      <c r="GV13" s="58"/>
      <c r="GW13" s="58"/>
      <c r="GX13" s="58">
        <v>1901.6243943785344</v>
      </c>
      <c r="GY13" s="58">
        <v>2043.1647179730073</v>
      </c>
      <c r="GZ13" s="58">
        <v>2206.1936355141152</v>
      </c>
      <c r="HA13" s="59">
        <v>2366.6579723773802</v>
      </c>
    </row>
    <row r="14" spans="1:211" ht="6.75" customHeight="1" x14ac:dyDescent="0.2">
      <c r="A14" s="63"/>
      <c r="B14" s="44"/>
      <c r="C14" s="51"/>
      <c r="D14" s="52"/>
      <c r="E14" s="109"/>
      <c r="F14" s="46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7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183"/>
      <c r="AZ14" s="43"/>
      <c r="BA14" s="43"/>
      <c r="BB14" s="41"/>
      <c r="BC14" s="41"/>
      <c r="BD14" s="41"/>
      <c r="BE14" s="41"/>
      <c r="BF14" s="41"/>
      <c r="BG14" s="41"/>
      <c r="BH14" s="41"/>
      <c r="BI14" s="42"/>
      <c r="BJ14" s="48"/>
      <c r="BK14" s="44"/>
      <c r="BL14" s="51"/>
      <c r="BM14" s="52"/>
      <c r="BN14" s="53"/>
      <c r="BO14" s="46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6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6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4"/>
      <c r="DI14" s="51"/>
      <c r="DJ14" s="52"/>
      <c r="DK14" s="53"/>
      <c r="DL14" s="46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6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6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6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4"/>
      <c r="FU14" s="51"/>
      <c r="FV14" s="52"/>
      <c r="FW14" s="53"/>
      <c r="FX14" s="46"/>
      <c r="FY14" s="43" t="s">
        <v>83</v>
      </c>
      <c r="FZ14" s="43" t="s">
        <v>83</v>
      </c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6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7"/>
    </row>
    <row r="15" spans="1:211" x14ac:dyDescent="0.2">
      <c r="B15" s="54" t="s">
        <v>37</v>
      </c>
      <c r="C15" s="51"/>
      <c r="D15" s="52"/>
      <c r="E15" s="109"/>
      <c r="F15" s="46"/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7"/>
      <c r="U15" s="43"/>
      <c r="V15" s="10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6"/>
      <c r="AK15" s="10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183"/>
      <c r="AZ15" s="43"/>
      <c r="BA15" s="43"/>
      <c r="BB15" s="41"/>
      <c r="BC15" s="41"/>
      <c r="BD15" s="41"/>
      <c r="BE15" s="41"/>
      <c r="BF15" s="41"/>
      <c r="BG15" s="41"/>
      <c r="BH15" s="41"/>
      <c r="BI15" s="42"/>
      <c r="BJ15" s="48"/>
      <c r="BK15" s="54" t="s">
        <v>37</v>
      </c>
      <c r="BL15" s="51"/>
      <c r="BM15" s="52"/>
      <c r="BN15" s="53"/>
      <c r="BO15" s="46"/>
      <c r="BP15" s="10"/>
      <c r="BQ15" s="43"/>
      <c r="BR15" s="43">
        <v>1.4757820269328532</v>
      </c>
      <c r="BS15" s="43">
        <v>1.4193809743134926</v>
      </c>
      <c r="BT15" s="43">
        <v>1.5576593591909045</v>
      </c>
      <c r="BU15" s="43">
        <v>1.6404553701064664</v>
      </c>
      <c r="BV15" s="43"/>
      <c r="BW15" s="43"/>
      <c r="BX15" s="43"/>
      <c r="BY15" s="43"/>
      <c r="BZ15" s="43"/>
      <c r="CA15" s="43"/>
      <c r="CB15" s="43"/>
      <c r="CC15" s="43"/>
      <c r="CD15" s="46"/>
      <c r="CE15" s="10"/>
      <c r="CF15" s="43"/>
      <c r="CG15" s="43">
        <v>2.7217657340424499</v>
      </c>
      <c r="CH15" s="43">
        <v>2.7513040565566653</v>
      </c>
      <c r="CI15" s="43">
        <v>2.7375376431417626</v>
      </c>
      <c r="CJ15" s="43">
        <v>2.8529934376296544</v>
      </c>
      <c r="CK15" s="43"/>
      <c r="CL15" s="43"/>
      <c r="CM15" s="43"/>
      <c r="CN15" s="43"/>
      <c r="CO15" s="43"/>
      <c r="CP15" s="43"/>
      <c r="CQ15" s="43"/>
      <c r="CR15" s="43"/>
      <c r="CS15" s="46"/>
      <c r="CT15" s="10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>
        <v>4.0943571756625052E-2</v>
      </c>
      <c r="DF15" s="43"/>
      <c r="DG15" s="43"/>
      <c r="DH15" s="54" t="s">
        <v>37</v>
      </c>
      <c r="DI15" s="51"/>
      <c r="DJ15" s="52"/>
      <c r="DK15" s="53"/>
      <c r="DL15" s="46"/>
      <c r="DM15" s="10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6"/>
      <c r="EB15" s="10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6"/>
      <c r="EQ15" s="10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6"/>
      <c r="FF15" s="10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54" t="s">
        <v>37</v>
      </c>
      <c r="FU15" s="51"/>
      <c r="FV15" s="52"/>
      <c r="FW15" s="53"/>
      <c r="FX15" s="46"/>
      <c r="FY15" s="10" t="s">
        <v>83</v>
      </c>
      <c r="FZ15" s="43" t="s">
        <v>83</v>
      </c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6"/>
      <c r="GN15" s="10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7"/>
    </row>
    <row r="16" spans="1:211" x14ac:dyDescent="0.2">
      <c r="B16" s="44"/>
      <c r="C16" s="51" t="s">
        <v>39</v>
      </c>
      <c r="D16" s="52"/>
      <c r="E16" s="109"/>
      <c r="F16" s="46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7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183"/>
      <c r="AZ16" s="43"/>
      <c r="BA16" s="43"/>
      <c r="BB16" s="41"/>
      <c r="BC16" s="41"/>
      <c r="BD16" s="41"/>
      <c r="BE16" s="41"/>
      <c r="BF16" s="41"/>
      <c r="BG16" s="41"/>
      <c r="BH16" s="41"/>
      <c r="BI16" s="42"/>
      <c r="BJ16" s="48"/>
      <c r="BK16" s="44"/>
      <c r="BL16" s="51" t="s">
        <v>39</v>
      </c>
      <c r="BM16" s="52"/>
      <c r="BN16" s="53"/>
      <c r="BO16" s="46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6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6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4"/>
      <c r="DI16" s="51" t="s">
        <v>39</v>
      </c>
      <c r="DJ16" s="52"/>
      <c r="DK16" s="53"/>
      <c r="DL16" s="46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6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6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6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4"/>
      <c r="FU16" s="51" t="s">
        <v>39</v>
      </c>
      <c r="FV16" s="52"/>
      <c r="FW16" s="53"/>
      <c r="FX16" s="46"/>
      <c r="FY16" s="43" t="s">
        <v>83</v>
      </c>
      <c r="FZ16" s="43" t="s">
        <v>83</v>
      </c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6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7"/>
    </row>
    <row r="17" spans="1:209" ht="11.25" customHeight="1" x14ac:dyDescent="0.2">
      <c r="B17" s="44"/>
      <c r="C17" s="51"/>
      <c r="D17" s="52" t="s">
        <v>41</v>
      </c>
      <c r="E17" s="109" t="s">
        <v>29</v>
      </c>
      <c r="F17" s="46">
        <v>77.12454913054718</v>
      </c>
      <c r="G17" s="43">
        <v>102.1415518665803</v>
      </c>
      <c r="H17" s="43">
        <v>114.42692972332725</v>
      </c>
      <c r="I17" s="43">
        <v>117.45566954896584</v>
      </c>
      <c r="J17" s="43">
        <v>143.14337546861282</v>
      </c>
      <c r="K17" s="43">
        <v>140.27982635705968</v>
      </c>
      <c r="L17" s="43">
        <v>140.89774433587701</v>
      </c>
      <c r="M17" s="43">
        <v>157.59104257665473</v>
      </c>
      <c r="N17" s="43">
        <v>151.14761672864148</v>
      </c>
      <c r="O17" s="43"/>
      <c r="P17" s="43"/>
      <c r="Q17" s="43">
        <v>156.56251667776132</v>
      </c>
      <c r="R17" s="43">
        <v>147.88603559267827</v>
      </c>
      <c r="S17" s="43">
        <v>169.27285410411019</v>
      </c>
      <c r="T17" s="47">
        <v>202.81747533307285</v>
      </c>
      <c r="U17" s="43">
        <v>6.6579031511718565</v>
      </c>
      <c r="V17" s="43">
        <v>8.5699853045672043</v>
      </c>
      <c r="W17" s="43">
        <v>9.3006069163294391</v>
      </c>
      <c r="X17" s="43">
        <v>11.484376587122044</v>
      </c>
      <c r="Y17" s="43">
        <v>13.105565017085278</v>
      </c>
      <c r="Z17" s="43">
        <v>15.952190066562572</v>
      </c>
      <c r="AA17" s="43">
        <v>19.073763571955077</v>
      </c>
      <c r="AB17" s="43">
        <v>19.224958466356139</v>
      </c>
      <c r="AC17" s="43">
        <v>13.434241820674863</v>
      </c>
      <c r="AD17" s="43"/>
      <c r="AE17" s="43"/>
      <c r="AF17" s="43">
        <v>10.592513724345261</v>
      </c>
      <c r="AG17" s="43">
        <v>16.438225792275233</v>
      </c>
      <c r="AH17" s="43">
        <v>17.248304709263927</v>
      </c>
      <c r="AI17" s="43">
        <v>17.42451453455767</v>
      </c>
      <c r="AJ17" s="46">
        <v>83.782452281719031</v>
      </c>
      <c r="AK17" s="43">
        <v>110.71153717114753</v>
      </c>
      <c r="AL17" s="43">
        <v>123.72753663965668</v>
      </c>
      <c r="AM17" s="43">
        <v>128.94004613608789</v>
      </c>
      <c r="AN17" s="43">
        <v>156.24894048569814</v>
      </c>
      <c r="AO17" s="43">
        <v>157.26665482888492</v>
      </c>
      <c r="AP17" s="43">
        <v>159.97150790783206</v>
      </c>
      <c r="AQ17" s="43">
        <v>176.81600104301086</v>
      </c>
      <c r="AR17" s="43">
        <v>164.58185854931631</v>
      </c>
      <c r="AS17" s="43"/>
      <c r="AT17" s="43"/>
      <c r="AU17" s="43">
        <v>167.15503040210658</v>
      </c>
      <c r="AV17" s="43">
        <v>164.32426138495353</v>
      </c>
      <c r="AW17" s="43">
        <v>186.52115881337411</v>
      </c>
      <c r="AX17" s="43">
        <v>220.24198986763054</v>
      </c>
      <c r="AY17" s="183">
        <v>32.141676635197157</v>
      </c>
      <c r="AZ17" s="177">
        <v>11.756678482738337</v>
      </c>
      <c r="BA17" s="177">
        <v>4.2128936193178257</v>
      </c>
      <c r="BB17" s="177">
        <v>17.213932752428374</v>
      </c>
      <c r="BC17" s="177">
        <v>5.2167927543794956</v>
      </c>
      <c r="BD17" s="177">
        <v>1.7199151860196826</v>
      </c>
      <c r="BE17" s="177">
        <v>10.529683288904046</v>
      </c>
      <c r="BF17" s="177">
        <v>-6.9191376467781174</v>
      </c>
      <c r="BG17" s="177">
        <v>-1.6934991488699924</v>
      </c>
      <c r="BH17" s="177">
        <v>13.507985516771083</v>
      </c>
      <c r="BI17" s="31">
        <v>18.078823479751271</v>
      </c>
      <c r="BJ17" s="48"/>
      <c r="BK17" s="44"/>
      <c r="BL17" s="51"/>
      <c r="BM17" s="52" t="s">
        <v>41</v>
      </c>
      <c r="BN17" s="53" t="s">
        <v>29</v>
      </c>
      <c r="BO17" s="46">
        <v>3.915405124691008</v>
      </c>
      <c r="BP17" s="43">
        <v>3.7017282647912038</v>
      </c>
      <c r="BQ17" s="43">
        <v>3.5654009009979433</v>
      </c>
      <c r="BR17" s="43">
        <v>3.6615412481336178</v>
      </c>
      <c r="BS17" s="43">
        <v>4.3090371522543398</v>
      </c>
      <c r="BT17" s="43">
        <v>4.768811121689108</v>
      </c>
      <c r="BU17" s="43">
        <v>5.7811846712505028</v>
      </c>
      <c r="BV17" s="43">
        <v>10.074751780345315</v>
      </c>
      <c r="BW17" s="43">
        <v>11.351292747484047</v>
      </c>
      <c r="BX17" s="43"/>
      <c r="BY17" s="43"/>
      <c r="BZ17" s="43">
        <v>10.633407800150835</v>
      </c>
      <c r="CA17" s="43">
        <v>14.109566645049046</v>
      </c>
      <c r="CB17" s="43">
        <v>10.446250596255652</v>
      </c>
      <c r="CC17" s="43">
        <v>13.426920488936931</v>
      </c>
      <c r="CD17" s="46">
        <v>15.597108521807613</v>
      </c>
      <c r="CE17" s="43">
        <v>37.328612545460572</v>
      </c>
      <c r="CF17" s="43">
        <v>37.03822473645868</v>
      </c>
      <c r="CG17" s="43">
        <v>36.79963783919019</v>
      </c>
      <c r="CH17" s="43">
        <v>47.542572523536748</v>
      </c>
      <c r="CI17" s="43">
        <v>44.034152373625162</v>
      </c>
      <c r="CJ17" s="43">
        <v>44.990609656121677</v>
      </c>
      <c r="CK17" s="43">
        <v>45.730597750468696</v>
      </c>
      <c r="CL17" s="43">
        <v>33.254520062841081</v>
      </c>
      <c r="CM17" s="43"/>
      <c r="CN17" s="43"/>
      <c r="CO17" s="43">
        <v>24.137370858375164</v>
      </c>
      <c r="CP17" s="43">
        <v>24.39207951269076</v>
      </c>
      <c r="CQ17" s="43">
        <v>23.050037159559249</v>
      </c>
      <c r="CR17" s="43">
        <v>34.193507833022593</v>
      </c>
      <c r="CS17" s="46">
        <v>21.956700621695973</v>
      </c>
      <c r="CT17" s="43">
        <v>30.373641565894317</v>
      </c>
      <c r="CU17" s="43">
        <v>35.212522991866066</v>
      </c>
      <c r="CV17" s="43">
        <v>33.464157039372282</v>
      </c>
      <c r="CW17" s="43">
        <v>35.427111084186905</v>
      </c>
      <c r="CX17" s="43">
        <v>36.694458039432085</v>
      </c>
      <c r="CY17" s="43">
        <v>36.562391255547524</v>
      </c>
      <c r="CZ17" s="43">
        <v>39.170845977650956</v>
      </c>
      <c r="DA17" s="43">
        <v>41.341044134297675</v>
      </c>
      <c r="DB17" s="43"/>
      <c r="DC17" s="43"/>
      <c r="DD17" s="43">
        <v>41.941223748220978</v>
      </c>
      <c r="DE17" s="43">
        <v>46.0059884689732</v>
      </c>
      <c r="DF17" s="43">
        <v>44.283319285069879</v>
      </c>
      <c r="DG17" s="43">
        <v>55.797033649373283</v>
      </c>
      <c r="DH17" s="44"/>
      <c r="DI17" s="51"/>
      <c r="DJ17" s="52" t="s">
        <v>41</v>
      </c>
      <c r="DK17" s="53" t="s">
        <v>29</v>
      </c>
      <c r="DL17" s="46">
        <v>1.8701868062119145</v>
      </c>
      <c r="DM17" s="43">
        <v>2.0979042755121409</v>
      </c>
      <c r="DN17" s="43">
        <v>2.7721625280895634</v>
      </c>
      <c r="DO17" s="43">
        <v>3.2985492764001378</v>
      </c>
      <c r="DP17" s="43">
        <v>3.4979301595935657</v>
      </c>
      <c r="DQ17" s="43">
        <v>4.0118124606153147</v>
      </c>
      <c r="DR17" s="43">
        <v>4.2189611772543874</v>
      </c>
      <c r="DS17" s="43">
        <v>4.7948461236541915</v>
      </c>
      <c r="DT17" s="43">
        <v>4.9791666539261001</v>
      </c>
      <c r="DU17" s="43"/>
      <c r="DV17" s="43"/>
      <c r="DW17" s="43">
        <v>7.17453019584537</v>
      </c>
      <c r="DX17" s="43">
        <v>4.7178885177827059</v>
      </c>
      <c r="DY17" s="43">
        <v>4.8616297502172809</v>
      </c>
      <c r="DZ17" s="43">
        <v>5.3749404403667276</v>
      </c>
      <c r="EA17" s="46">
        <v>8.7664363084547983</v>
      </c>
      <c r="EB17" s="43">
        <v>9.5264793599398416</v>
      </c>
      <c r="EC17" s="43">
        <v>10.798036647518124</v>
      </c>
      <c r="ED17" s="43">
        <v>9.2484621142505237</v>
      </c>
      <c r="EE17" s="43">
        <v>10.052963361108642</v>
      </c>
      <c r="EF17" s="43">
        <v>9.9498422324021139</v>
      </c>
      <c r="EG17" s="43">
        <v>9.800491510438448</v>
      </c>
      <c r="EH17" s="43">
        <v>10.071710459614879</v>
      </c>
      <c r="EI17" s="43">
        <v>10.377604487219028</v>
      </c>
      <c r="EJ17" s="43"/>
      <c r="EK17" s="43"/>
      <c r="EL17" s="43">
        <v>11.244007587897398</v>
      </c>
      <c r="EM17" s="43">
        <v>9.9876158411075995</v>
      </c>
      <c r="EN17" s="43">
        <v>15.672875576876708</v>
      </c>
      <c r="EO17" s="43">
        <v>15.952080209658122</v>
      </c>
      <c r="EP17" s="46">
        <v>5.4143202876246095</v>
      </c>
      <c r="EQ17" s="43">
        <v>4.778445792673236</v>
      </c>
      <c r="ER17" s="43">
        <v>6.3014061626496751</v>
      </c>
      <c r="ES17" s="43">
        <v>10.726136879992515</v>
      </c>
      <c r="ET17" s="43">
        <v>12.168416629416031</v>
      </c>
      <c r="EU17" s="43">
        <v>12.317329908201742</v>
      </c>
      <c r="EV17" s="43">
        <v>10.478295946295665</v>
      </c>
      <c r="EW17" s="43">
        <v>11.058812111437545</v>
      </c>
      <c r="EX17" s="43">
        <v>10.689267399175627</v>
      </c>
      <c r="EY17" s="43"/>
      <c r="EZ17" s="43"/>
      <c r="FA17" s="43">
        <v>11.432099044112123</v>
      </c>
      <c r="FB17" s="43">
        <v>13.740426107957239</v>
      </c>
      <c r="FC17" s="43">
        <v>14.259701226559077</v>
      </c>
      <c r="FD17" s="43">
        <v>12.158438875503492</v>
      </c>
      <c r="FE17" s="46">
        <v>3.4170001327927659</v>
      </c>
      <c r="FF17" s="43">
        <v>4.7121364615384618</v>
      </c>
      <c r="FG17" s="43">
        <v>5.7620427763829793</v>
      </c>
      <c r="FH17" s="43">
        <v>6.325276077599626</v>
      </c>
      <c r="FI17" s="43">
        <v>7.9415829999999996</v>
      </c>
      <c r="FJ17" s="43">
        <v>8.196337748442831</v>
      </c>
      <c r="FK17" s="43">
        <v>10.054130005500738</v>
      </c>
      <c r="FL17" s="43">
        <v>11.098224721476349</v>
      </c>
      <c r="FM17" s="43">
        <v>13.019741992573518</v>
      </c>
      <c r="FN17" s="43"/>
      <c r="FO17" s="43"/>
      <c r="FP17" s="43">
        <v>14.869649928935019</v>
      </c>
      <c r="FQ17" s="43">
        <v>13.031719125592012</v>
      </c>
      <c r="FR17" s="43">
        <v>21.892091816762488</v>
      </c>
      <c r="FS17" s="43">
        <v>28.094619069522327</v>
      </c>
      <c r="FT17" s="44"/>
      <c r="FU17" s="51"/>
      <c r="FV17" s="52" t="s">
        <v>41</v>
      </c>
      <c r="FW17" s="53" t="s">
        <v>29</v>
      </c>
      <c r="FX17" s="46">
        <v>30.129801572276875</v>
      </c>
      <c r="FY17" s="43">
        <v>25.068938973523132</v>
      </c>
      <c r="FZ17" s="43">
        <v>31.351308586432889</v>
      </c>
      <c r="GA17" s="43">
        <v>25.41628566114899</v>
      </c>
      <c r="GB17" s="43">
        <v>35.309326575601908</v>
      </c>
      <c r="GC17" s="43">
        <v>37.293910944476558</v>
      </c>
      <c r="GD17" s="43">
        <v>38.085443685423108</v>
      </c>
      <c r="GE17" s="43">
        <v>44.816212118362934</v>
      </c>
      <c r="GF17" s="43">
        <v>39.569221071799667</v>
      </c>
      <c r="GG17" s="43"/>
      <c r="GH17" s="43"/>
      <c r="GI17" s="43">
        <v>45.722741238569697</v>
      </c>
      <c r="GJ17" s="43">
        <v>38.338977165801005</v>
      </c>
      <c r="GK17" s="43">
        <v>52.055253402073788</v>
      </c>
      <c r="GL17" s="43">
        <v>55.244449301246945</v>
      </c>
      <c r="GM17" s="46">
        <v>83.782452281719031</v>
      </c>
      <c r="GN17" s="43">
        <v>110.71153717114753</v>
      </c>
      <c r="GO17" s="43">
        <v>123.72753663965668</v>
      </c>
      <c r="GP17" s="43">
        <v>128.94004613608789</v>
      </c>
      <c r="GQ17" s="43">
        <v>156.24894048569814</v>
      </c>
      <c r="GR17" s="43">
        <v>157.26665482888492</v>
      </c>
      <c r="GS17" s="43">
        <v>159.97150790783206</v>
      </c>
      <c r="GT17" s="43">
        <v>176.81600104301086</v>
      </c>
      <c r="GU17" s="43">
        <v>164.58185854931631</v>
      </c>
      <c r="GV17" s="43"/>
      <c r="GW17" s="43"/>
      <c r="GX17" s="43">
        <v>167.15503040210658</v>
      </c>
      <c r="GY17" s="43">
        <v>164.32426138495353</v>
      </c>
      <c r="GZ17" s="43">
        <v>186.52115881337411</v>
      </c>
      <c r="HA17" s="47">
        <v>220.24198986763054</v>
      </c>
    </row>
    <row r="18" spans="1:209" ht="11.25" customHeight="1" x14ac:dyDescent="0.2">
      <c r="B18" s="44"/>
      <c r="C18" s="51"/>
      <c r="D18" s="52" t="s">
        <v>43</v>
      </c>
      <c r="E18" s="109" t="s">
        <v>29</v>
      </c>
      <c r="F18" s="46">
        <v>10.383110707376629</v>
      </c>
      <c r="G18" s="43">
        <v>38.627721302297999</v>
      </c>
      <c r="H18" s="43">
        <v>25.97694035743994</v>
      </c>
      <c r="I18" s="43">
        <v>10.838225653184073</v>
      </c>
      <c r="J18" s="43">
        <v>7.5526651176185613</v>
      </c>
      <c r="K18" s="43">
        <v>4.9573913490632808</v>
      </c>
      <c r="L18" s="193">
        <v>4.4695300196137371</v>
      </c>
      <c r="M18" s="43">
        <v>4.773620358398964</v>
      </c>
      <c r="N18" s="43">
        <v>7.4578748171811444</v>
      </c>
      <c r="O18" s="43"/>
      <c r="P18" s="43"/>
      <c r="Q18" s="43">
        <v>7.8417284816710877</v>
      </c>
      <c r="R18" s="43">
        <v>4.5368259255984276</v>
      </c>
      <c r="S18" s="43">
        <v>5.4397955415786932</v>
      </c>
      <c r="T18" s="47">
        <v>5.6545412671807096</v>
      </c>
      <c r="U18" s="43">
        <v>0.73809921433522974</v>
      </c>
      <c r="V18" s="43">
        <v>1.589681218719645</v>
      </c>
      <c r="W18" s="43">
        <v>1.6229990785139505</v>
      </c>
      <c r="X18" s="43">
        <v>1.1733015477298165</v>
      </c>
      <c r="Y18" s="43">
        <v>1.0060029182844228</v>
      </c>
      <c r="Z18" s="43">
        <v>0.59542346707374372</v>
      </c>
      <c r="AA18" s="43">
        <v>0.43551640287281085</v>
      </c>
      <c r="AB18" s="43">
        <v>0.40617540346904085</v>
      </c>
      <c r="AC18" s="43">
        <v>0.21572899739526236</v>
      </c>
      <c r="AD18" s="43"/>
      <c r="AE18" s="43"/>
      <c r="AF18" s="43">
        <v>0.2690820538835571</v>
      </c>
      <c r="AG18" s="43">
        <v>0.40323781189154889</v>
      </c>
      <c r="AH18" s="43">
        <v>0.65077591602759888</v>
      </c>
      <c r="AI18" s="43">
        <v>0.42820917236154571</v>
      </c>
      <c r="AJ18" s="46">
        <v>11.121209921711859</v>
      </c>
      <c r="AK18" s="43">
        <v>40.217402521017647</v>
      </c>
      <c r="AL18" s="43">
        <v>27.599939435953896</v>
      </c>
      <c r="AM18" s="43">
        <v>12.011527200913889</v>
      </c>
      <c r="AN18" s="43">
        <v>8.5586680359029828</v>
      </c>
      <c r="AO18" s="43">
        <v>5.6089699684668783</v>
      </c>
      <c r="AP18" s="43">
        <v>4.9050464224865475</v>
      </c>
      <c r="AQ18" s="43">
        <v>5.1797957618680046</v>
      </c>
      <c r="AR18" s="43">
        <v>7.6736038145764072</v>
      </c>
      <c r="AS18" s="43"/>
      <c r="AT18" s="43"/>
      <c r="AU18" s="43">
        <v>8.1108105355546449</v>
      </c>
      <c r="AV18" s="43">
        <v>4.9400637374899761</v>
      </c>
      <c r="AW18" s="43">
        <v>6.0905714576062913</v>
      </c>
      <c r="AX18" s="43">
        <v>6.0827504395422558</v>
      </c>
      <c r="AY18" s="183">
        <v>261.62794160104374</v>
      </c>
      <c r="AZ18" s="177">
        <v>-31.373142704752887</v>
      </c>
      <c r="BA18" s="177">
        <v>-56.479878411375381</v>
      </c>
      <c r="BB18" s="177">
        <v>-30.22773681487234</v>
      </c>
      <c r="BC18" s="177">
        <v>-32.86243724394815</v>
      </c>
      <c r="BD18" s="177">
        <v>-12.54996104343088</v>
      </c>
      <c r="BE18" s="177">
        <v>5.6013606338546351</v>
      </c>
      <c r="BF18" s="177">
        <v>48.144910868243443</v>
      </c>
      <c r="BG18" s="177">
        <v>-39.092847554080393</v>
      </c>
      <c r="BH18" s="177">
        <v>23.289329475349696</v>
      </c>
      <c r="BI18" s="31">
        <v>-0.12841189235647255</v>
      </c>
      <c r="BJ18" s="48"/>
      <c r="BK18" s="44"/>
      <c r="BL18" s="51"/>
      <c r="BM18" s="52" t="s">
        <v>43</v>
      </c>
      <c r="BN18" s="53" t="s">
        <v>29</v>
      </c>
      <c r="BO18" s="46">
        <v>0.11329861140621172</v>
      </c>
      <c r="BP18" s="43">
        <v>0.2495334515245505</v>
      </c>
      <c r="BQ18" s="43">
        <v>0.14420484949388637</v>
      </c>
      <c r="BR18" s="43">
        <v>0.13335847154400338</v>
      </c>
      <c r="BS18" s="43">
        <v>0.1040480495698075</v>
      </c>
      <c r="BT18" s="43">
        <v>0.10159142120988834</v>
      </c>
      <c r="BU18" s="43">
        <v>0.15612183292755574</v>
      </c>
      <c r="BV18" s="43">
        <v>0.88733808103464618</v>
      </c>
      <c r="BW18" s="43">
        <v>0.63381559724318981</v>
      </c>
      <c r="BX18" s="43"/>
      <c r="BY18" s="43"/>
      <c r="BZ18" s="43">
        <v>0.13534204416619827</v>
      </c>
      <c r="CA18" s="43">
        <v>0.22714216397764792</v>
      </c>
      <c r="CB18" s="43">
        <v>9.2085779818001673E-2</v>
      </c>
      <c r="CC18" s="43">
        <v>0.45181147989103337</v>
      </c>
      <c r="CD18" s="46">
        <v>8.9816983839531535</v>
      </c>
      <c r="CE18" s="43">
        <v>34.74397502552408</v>
      </c>
      <c r="CF18" s="43">
        <v>21.720441736873653</v>
      </c>
      <c r="CG18" s="43">
        <v>7.2583186591923718</v>
      </c>
      <c r="CH18" s="43">
        <v>4.1695098323024782</v>
      </c>
      <c r="CI18" s="43">
        <v>2.1406328423761321</v>
      </c>
      <c r="CJ18" s="43">
        <v>1.8493119749618085</v>
      </c>
      <c r="CK18" s="43">
        <v>1.2524196489168031</v>
      </c>
      <c r="CL18" s="43">
        <v>1.5616103868909981</v>
      </c>
      <c r="CM18" s="43"/>
      <c r="CN18" s="43"/>
      <c r="CO18" s="43">
        <v>1.4933248851480507</v>
      </c>
      <c r="CP18" s="43">
        <v>0.47805612636846839</v>
      </c>
      <c r="CQ18" s="43">
        <v>0.41872043014436672</v>
      </c>
      <c r="CR18" s="43">
        <v>1.2960980585168465</v>
      </c>
      <c r="CS18" s="46">
        <v>1.0604946135305902</v>
      </c>
      <c r="CT18" s="43">
        <v>3.1310133741820478</v>
      </c>
      <c r="CU18" s="43">
        <v>2.233803712938073</v>
      </c>
      <c r="CV18" s="43">
        <v>1.575577963766821</v>
      </c>
      <c r="CW18" s="43">
        <v>1.4856614708812226</v>
      </c>
      <c r="CX18" s="43">
        <v>1.0358798641066211</v>
      </c>
      <c r="CY18" s="43">
        <v>0.89403928326548365</v>
      </c>
      <c r="CZ18" s="43">
        <v>1.0541822767070159</v>
      </c>
      <c r="DA18" s="43">
        <v>2.2622830905550564</v>
      </c>
      <c r="DB18" s="43"/>
      <c r="DC18" s="43"/>
      <c r="DD18" s="43">
        <v>1.1701870303277131</v>
      </c>
      <c r="DE18" s="43">
        <v>1.1654205314668007</v>
      </c>
      <c r="DF18" s="43">
        <v>0.99681966411420675</v>
      </c>
      <c r="DG18" s="43">
        <v>1.1314717353563069</v>
      </c>
      <c r="DH18" s="44"/>
      <c r="DI18" s="51"/>
      <c r="DJ18" s="52" t="s">
        <v>43</v>
      </c>
      <c r="DK18" s="53" t="s">
        <v>29</v>
      </c>
      <c r="DL18" s="46">
        <v>4.7623619265265968E-2</v>
      </c>
      <c r="DM18" s="43">
        <v>0</v>
      </c>
      <c r="DN18" s="43">
        <v>8.7090497283905763E-2</v>
      </c>
      <c r="DO18" s="43">
        <v>0.14465361589411621</v>
      </c>
      <c r="DP18" s="43">
        <v>0.19480956166825047</v>
      </c>
      <c r="DQ18" s="43">
        <v>3.2298571697186015E-2</v>
      </c>
      <c r="DR18" s="43">
        <v>0.13164017140090301</v>
      </c>
      <c r="DS18" s="43">
        <v>8.9990884301318852E-2</v>
      </c>
      <c r="DT18" s="43">
        <v>0.17018171560231346</v>
      </c>
      <c r="DU18" s="43"/>
      <c r="DV18" s="43"/>
      <c r="DW18" s="43">
        <v>7.6174291910960729E-2</v>
      </c>
      <c r="DX18" s="43">
        <v>0.19411348097974804</v>
      </c>
      <c r="DY18" s="43">
        <v>0.51809445779224239</v>
      </c>
      <c r="DZ18" s="43">
        <v>0.46887569426200637</v>
      </c>
      <c r="EA18" s="46">
        <v>0.20834217379076136</v>
      </c>
      <c r="EB18" s="43">
        <v>0.45574694470918442</v>
      </c>
      <c r="EC18" s="43">
        <v>1.1129458960270426</v>
      </c>
      <c r="ED18" s="43">
        <v>0.27901744162993186</v>
      </c>
      <c r="EE18" s="43">
        <v>0.46487642291579839</v>
      </c>
      <c r="EF18" s="43">
        <v>0.30374132844203539</v>
      </c>
      <c r="EG18" s="43">
        <v>0.57290599500787498</v>
      </c>
      <c r="EH18" s="43">
        <v>0.2935993687708412</v>
      </c>
      <c r="EI18" s="43">
        <v>0.28962853432340224</v>
      </c>
      <c r="EJ18" s="43"/>
      <c r="EK18" s="43"/>
      <c r="EL18" s="43">
        <v>0.22485808412732586</v>
      </c>
      <c r="EM18" s="43">
        <v>0.22576916412138098</v>
      </c>
      <c r="EN18" s="43">
        <v>0.20401554550950218</v>
      </c>
      <c r="EO18" s="43">
        <v>0.42595977154839726</v>
      </c>
      <c r="EP18" s="46">
        <v>0.44299419670336571</v>
      </c>
      <c r="EQ18" s="43">
        <v>0.51711250347663684</v>
      </c>
      <c r="ER18" s="43">
        <v>0.79925861968016454</v>
      </c>
      <c r="ES18" s="43">
        <v>1.3558949899649302</v>
      </c>
      <c r="ET18" s="43">
        <v>1.0737414761614368</v>
      </c>
      <c r="EU18" s="43">
        <v>1.4455949655271043</v>
      </c>
      <c r="EV18" s="43">
        <v>0.90135034306455941</v>
      </c>
      <c r="EW18" s="43">
        <v>0.70354572933978388</v>
      </c>
      <c r="EX18" s="43">
        <v>1.0982725989232405</v>
      </c>
      <c r="EY18" s="43"/>
      <c r="EZ18" s="43"/>
      <c r="FA18" s="43">
        <v>1.466255035053913</v>
      </c>
      <c r="FB18" s="43">
        <v>1.660227574382231</v>
      </c>
      <c r="FC18" s="43">
        <v>1.6317638291535981</v>
      </c>
      <c r="FD18" s="43">
        <v>0.80988877843970197</v>
      </c>
      <c r="FE18" s="46">
        <v>4.8974586763610529E-2</v>
      </c>
      <c r="FF18" s="43">
        <v>5.6132576923076924E-2</v>
      </c>
      <c r="FG18" s="43">
        <v>0.20162368085106383</v>
      </c>
      <c r="FH18" s="43">
        <v>0.26094919061332505</v>
      </c>
      <c r="FI18" s="43">
        <v>0.214924</v>
      </c>
      <c r="FJ18" s="43">
        <v>1.818938618082017E-2</v>
      </c>
      <c r="FK18" s="43">
        <v>1.9654210948559486E-2</v>
      </c>
      <c r="FL18" s="43">
        <v>0.19673952871391567</v>
      </c>
      <c r="FM18" s="43">
        <v>0.28661653192851105</v>
      </c>
      <c r="FN18" s="43"/>
      <c r="FO18" s="43"/>
      <c r="FP18" s="43">
        <v>1.4340123272141383</v>
      </c>
      <c r="FQ18" s="43">
        <v>0.33321860104530415</v>
      </c>
      <c r="FR18" s="43">
        <v>0.5908775247811644</v>
      </c>
      <c r="FS18" s="43">
        <v>1.038271558762184</v>
      </c>
      <c r="FT18" s="44"/>
      <c r="FU18" s="51"/>
      <c r="FV18" s="52" t="s">
        <v>43</v>
      </c>
      <c r="FW18" s="53" t="s">
        <v>29</v>
      </c>
      <c r="FX18" s="46">
        <v>0.70840155226753232</v>
      </c>
      <c r="FY18" s="43">
        <v>1.581001148154709</v>
      </c>
      <c r="FZ18" s="43">
        <v>2.1869195597701787</v>
      </c>
      <c r="GA18" s="43">
        <v>1.0037568683083899</v>
      </c>
      <c r="GB18" s="43">
        <v>0.85109722240399022</v>
      </c>
      <c r="GC18" s="43">
        <v>0.53104158892709119</v>
      </c>
      <c r="GD18" s="43">
        <v>0.38002261090980261</v>
      </c>
      <c r="GE18" s="43">
        <v>0.70198024408367976</v>
      </c>
      <c r="GF18" s="43">
        <v>1.3711953591096828</v>
      </c>
      <c r="GG18" s="43"/>
      <c r="GH18" s="43"/>
      <c r="GI18" s="43">
        <v>2.1106568376063448</v>
      </c>
      <c r="GJ18" s="43">
        <v>0.65611609514839608</v>
      </c>
      <c r="GK18" s="43">
        <v>1.638194226293207</v>
      </c>
      <c r="GL18" s="43">
        <v>0.46037336276577373</v>
      </c>
      <c r="GM18" s="46">
        <v>11.121209921711859</v>
      </c>
      <c r="GN18" s="43">
        <v>40.217402521017647</v>
      </c>
      <c r="GO18" s="43">
        <v>27.599939435953896</v>
      </c>
      <c r="GP18" s="43">
        <v>12.011527200913889</v>
      </c>
      <c r="GQ18" s="43">
        <v>8.5586680359029828</v>
      </c>
      <c r="GR18" s="43">
        <v>5.6089699684668783</v>
      </c>
      <c r="GS18" s="43">
        <v>4.9050464224865475</v>
      </c>
      <c r="GT18" s="43">
        <v>5.1797957618680046</v>
      </c>
      <c r="GU18" s="43">
        <v>7.6736038145764072</v>
      </c>
      <c r="GV18" s="43"/>
      <c r="GW18" s="43"/>
      <c r="GX18" s="43">
        <v>8.1108105355546449</v>
      </c>
      <c r="GY18" s="43">
        <v>4.9400637374899761</v>
      </c>
      <c r="GZ18" s="43">
        <v>6.0905714576062913</v>
      </c>
      <c r="HA18" s="47">
        <v>6.0827504395422558</v>
      </c>
    </row>
    <row r="19" spans="1:209" ht="11.25" customHeight="1" x14ac:dyDescent="0.2">
      <c r="B19" s="44"/>
      <c r="C19" s="51"/>
      <c r="D19" s="52" t="s">
        <v>45</v>
      </c>
      <c r="E19" s="109" t="s">
        <v>29</v>
      </c>
      <c r="F19" s="46">
        <v>87.507659837923839</v>
      </c>
      <c r="G19" s="43">
        <v>140.76927316887819</v>
      </c>
      <c r="H19" s="43">
        <v>140.40387008076709</v>
      </c>
      <c r="I19" s="43">
        <v>128.29389520214997</v>
      </c>
      <c r="J19" s="43">
        <v>150.69604058623153</v>
      </c>
      <c r="K19" s="43">
        <v>145.23721770612295</v>
      </c>
      <c r="L19" s="193">
        <v>145.3672743554913</v>
      </c>
      <c r="M19" s="43">
        <v>162.3646629350541</v>
      </c>
      <c r="N19" s="43">
        <v>158.60549154582299</v>
      </c>
      <c r="O19" s="43"/>
      <c r="P19" s="43"/>
      <c r="Q19" s="43">
        <v>164.40424515943212</v>
      </c>
      <c r="R19" s="43">
        <v>152.42286151827662</v>
      </c>
      <c r="S19" s="43">
        <v>174.712649645689</v>
      </c>
      <c r="T19" s="47">
        <v>208.47201660025362</v>
      </c>
      <c r="U19" s="43">
        <v>7.3960023655070852</v>
      </c>
      <c r="V19" s="43">
        <v>10.159666523286853</v>
      </c>
      <c r="W19" s="43">
        <v>10.92360599484339</v>
      </c>
      <c r="X19" s="43">
        <v>12.65767813485186</v>
      </c>
      <c r="Y19" s="43">
        <v>14.111567935369699</v>
      </c>
      <c r="Z19" s="43">
        <v>16.547613533636316</v>
      </c>
      <c r="AA19" s="43">
        <v>19.509279974827891</v>
      </c>
      <c r="AB19" s="43">
        <v>19.631133869825181</v>
      </c>
      <c r="AC19" s="43">
        <v>13.649970818070123</v>
      </c>
      <c r="AD19" s="43"/>
      <c r="AE19" s="43"/>
      <c r="AF19" s="43">
        <v>10.861595778228819</v>
      </c>
      <c r="AG19" s="43">
        <v>16.84146360416678</v>
      </c>
      <c r="AH19" s="43">
        <v>17.899080625291525</v>
      </c>
      <c r="AI19" s="43">
        <v>17.852723706919214</v>
      </c>
      <c r="AJ19" s="46">
        <v>94.903662203430926</v>
      </c>
      <c r="AK19" s="43">
        <v>150.92893969216505</v>
      </c>
      <c r="AL19" s="43">
        <v>151.32747607561049</v>
      </c>
      <c r="AM19" s="43">
        <v>140.9515733370018</v>
      </c>
      <c r="AN19" s="43">
        <v>164.80760852160122</v>
      </c>
      <c r="AO19" s="43">
        <v>162.8756247973518</v>
      </c>
      <c r="AP19" s="43">
        <v>164.87655433031921</v>
      </c>
      <c r="AQ19" s="43">
        <v>181.99579680487932</v>
      </c>
      <c r="AR19" s="43">
        <v>172.25546236389306</v>
      </c>
      <c r="AS19" s="43"/>
      <c r="AT19" s="43"/>
      <c r="AU19" s="43">
        <v>175.26584093766095</v>
      </c>
      <c r="AV19" s="43">
        <v>169.26432512244338</v>
      </c>
      <c r="AW19" s="43">
        <v>192.61173027098053</v>
      </c>
      <c r="AX19" s="43">
        <v>226.32474030717282</v>
      </c>
      <c r="AY19" s="183">
        <v>59.033841464032257</v>
      </c>
      <c r="AZ19" s="177">
        <v>0.26405564384026636</v>
      </c>
      <c r="BA19" s="177">
        <v>-6.8565887753420203</v>
      </c>
      <c r="BB19" s="177">
        <v>13.171076819902193</v>
      </c>
      <c r="BC19" s="177">
        <v>3.2161763700963908</v>
      </c>
      <c r="BD19" s="177">
        <v>1.2285015240659503</v>
      </c>
      <c r="BE19" s="177">
        <v>10.38306661859445</v>
      </c>
      <c r="BF19" s="177">
        <v>-5.3519557110591087</v>
      </c>
      <c r="BG19" s="177">
        <v>-3.4242358825369745</v>
      </c>
      <c r="BH19" s="177">
        <v>13.793458917966305</v>
      </c>
      <c r="BI19" s="31">
        <v>17.503092874334449</v>
      </c>
      <c r="BJ19" s="48"/>
      <c r="BK19" s="44"/>
      <c r="BL19" s="51"/>
      <c r="BM19" s="52" t="s">
        <v>45</v>
      </c>
      <c r="BN19" s="53" t="s">
        <v>29</v>
      </c>
      <c r="BO19" s="46">
        <v>4.0287037360972198</v>
      </c>
      <c r="BP19" s="43">
        <v>3.9512617163157548</v>
      </c>
      <c r="BQ19" s="43">
        <v>3.7096057504918289</v>
      </c>
      <c r="BR19" s="43">
        <v>3.7948997196776215</v>
      </c>
      <c r="BS19" s="43">
        <v>4.4130852018241482</v>
      </c>
      <c r="BT19" s="43">
        <v>4.8704025428989954</v>
      </c>
      <c r="BU19" s="43">
        <v>5.9373065041780553</v>
      </c>
      <c r="BV19" s="43">
        <v>10.962089861379953</v>
      </c>
      <c r="BW19" s="43">
        <v>11.985108344727225</v>
      </c>
      <c r="BX19" s="43"/>
      <c r="BY19" s="43"/>
      <c r="BZ19" s="43">
        <v>10.768749844317034</v>
      </c>
      <c r="CA19" s="43">
        <v>14.336708809026698</v>
      </c>
      <c r="CB19" s="43">
        <v>10.538336376073657</v>
      </c>
      <c r="CC19" s="43">
        <v>13.87873196882796</v>
      </c>
      <c r="CD19" s="46">
        <v>24.578806905760764</v>
      </c>
      <c r="CE19" s="43">
        <v>72.072587570984695</v>
      </c>
      <c r="CF19" s="43">
        <v>58.758666473332333</v>
      </c>
      <c r="CG19" s="43">
        <v>44.057956498382524</v>
      </c>
      <c r="CH19" s="43">
        <v>51.712082355839215</v>
      </c>
      <c r="CI19" s="43">
        <v>46.174785216001318</v>
      </c>
      <c r="CJ19" s="43">
        <v>46.839921631083449</v>
      </c>
      <c r="CK19" s="43">
        <v>46.98301739938546</v>
      </c>
      <c r="CL19" s="43">
        <v>34.816130449732093</v>
      </c>
      <c r="CM19" s="43"/>
      <c r="CN19" s="43"/>
      <c r="CO19" s="43">
        <v>25.630695743523205</v>
      </c>
      <c r="CP19" s="43">
        <v>24.870135639059235</v>
      </c>
      <c r="CQ19" s="43">
        <v>23.468757589703628</v>
      </c>
      <c r="CR19" s="43">
        <v>35.489605891539462</v>
      </c>
      <c r="CS19" s="46">
        <v>23.017195235226559</v>
      </c>
      <c r="CT19" s="43">
        <v>33.504654940076342</v>
      </c>
      <c r="CU19" s="43">
        <v>37.446326704804143</v>
      </c>
      <c r="CV19" s="43">
        <v>35.039735003139114</v>
      </c>
      <c r="CW19" s="43">
        <v>36.912772555068116</v>
      </c>
      <c r="CX19" s="43">
        <v>37.730337903538739</v>
      </c>
      <c r="CY19" s="43">
        <v>37.456430538812995</v>
      </c>
      <c r="CZ19" s="43">
        <v>40.225028254357944</v>
      </c>
      <c r="DA19" s="43">
        <v>43.603327224852734</v>
      </c>
      <c r="DB19" s="43"/>
      <c r="DC19" s="43"/>
      <c r="DD19" s="43">
        <v>43.111410778548702</v>
      </c>
      <c r="DE19" s="43">
        <v>47.171409000440029</v>
      </c>
      <c r="DF19" s="43">
        <v>45.280138949184092</v>
      </c>
      <c r="DG19" s="43">
        <v>56.928505384729597</v>
      </c>
      <c r="DH19" s="44"/>
      <c r="DI19" s="51"/>
      <c r="DJ19" s="52" t="s">
        <v>45</v>
      </c>
      <c r="DK19" s="53" t="s">
        <v>29</v>
      </c>
      <c r="DL19" s="46">
        <v>1.9178104254771804</v>
      </c>
      <c r="DM19" s="43">
        <v>2.0979042755121409</v>
      </c>
      <c r="DN19" s="43">
        <v>2.8592530253734685</v>
      </c>
      <c r="DO19" s="43">
        <v>3.4432028922942544</v>
      </c>
      <c r="DP19" s="43">
        <v>3.6927397212618169</v>
      </c>
      <c r="DQ19" s="43">
        <v>4.0441110323125002</v>
      </c>
      <c r="DR19" s="43">
        <v>4.3506013486552897</v>
      </c>
      <c r="DS19" s="43">
        <v>4.8848370079555101</v>
      </c>
      <c r="DT19" s="43">
        <v>5.1493483695284157</v>
      </c>
      <c r="DU19" s="43"/>
      <c r="DV19" s="43"/>
      <c r="DW19" s="43">
        <v>7.2507044877563303</v>
      </c>
      <c r="DX19" s="43">
        <v>4.9120019987624541</v>
      </c>
      <c r="DY19" s="43">
        <v>5.3797242080095247</v>
      </c>
      <c r="DZ19" s="43">
        <v>5.8438161346287361</v>
      </c>
      <c r="EA19" s="46">
        <v>8.9747784822455543</v>
      </c>
      <c r="EB19" s="43">
        <v>9.9822263046490249</v>
      </c>
      <c r="EC19" s="43">
        <v>11.91098254354517</v>
      </c>
      <c r="ED19" s="43">
        <v>9.5274795558804541</v>
      </c>
      <c r="EE19" s="43">
        <v>10.517839784024442</v>
      </c>
      <c r="EF19" s="43">
        <v>10.253583560844149</v>
      </c>
      <c r="EG19" s="43">
        <v>10.373397505446318</v>
      </c>
      <c r="EH19" s="43">
        <v>10.365309828385721</v>
      </c>
      <c r="EI19" s="43">
        <v>10.667233021542428</v>
      </c>
      <c r="EJ19" s="43"/>
      <c r="EK19" s="43"/>
      <c r="EL19" s="43">
        <v>11.468865672024723</v>
      </c>
      <c r="EM19" s="43">
        <v>10.213385005228977</v>
      </c>
      <c r="EN19" s="43">
        <v>15.876891122386199</v>
      </c>
      <c r="EO19" s="43">
        <v>16.378039981206516</v>
      </c>
      <c r="EP19" s="46">
        <v>5.8573144843279765</v>
      </c>
      <c r="EQ19" s="43">
        <v>5.2955582961498724</v>
      </c>
      <c r="ER19" s="43">
        <v>7.1006647823298392</v>
      </c>
      <c r="ES19" s="43">
        <v>12.082031869957445</v>
      </c>
      <c r="ET19" s="43">
        <v>13.242158105577468</v>
      </c>
      <c r="EU19" s="43">
        <v>13.762924873728849</v>
      </c>
      <c r="EV19" s="43">
        <v>11.379646289360219</v>
      </c>
      <c r="EW19" s="43">
        <v>11.762357840777318</v>
      </c>
      <c r="EX19" s="43">
        <v>11.787539998098868</v>
      </c>
      <c r="EY19" s="43"/>
      <c r="EZ19" s="43"/>
      <c r="FA19" s="43">
        <v>12.898354079166037</v>
      </c>
      <c r="FB19" s="43">
        <v>15.400653682339469</v>
      </c>
      <c r="FC19" s="43">
        <v>15.89146505571267</v>
      </c>
      <c r="FD19" s="43">
        <v>12.968327653943193</v>
      </c>
      <c r="FE19" s="46">
        <v>3.4659747195563764</v>
      </c>
      <c r="FF19" s="43">
        <v>4.768269038461538</v>
      </c>
      <c r="FG19" s="43">
        <v>5.9636664572340425</v>
      </c>
      <c r="FH19" s="43">
        <v>6.5862252682129521</v>
      </c>
      <c r="FI19" s="43">
        <v>8.1565069999999995</v>
      </c>
      <c r="FJ19" s="43">
        <v>8.2145271346236512</v>
      </c>
      <c r="FK19" s="43">
        <v>10.073784216449297</v>
      </c>
      <c r="FL19" s="43">
        <v>11.294964250190263</v>
      </c>
      <c r="FM19" s="43">
        <v>13.306358524502032</v>
      </c>
      <c r="FN19" s="43"/>
      <c r="FO19" s="43"/>
      <c r="FP19" s="43">
        <v>16.303662256149156</v>
      </c>
      <c r="FQ19" s="43">
        <v>13.364937726637317</v>
      </c>
      <c r="FR19" s="43">
        <v>22.482969341543651</v>
      </c>
      <c r="FS19" s="43">
        <v>29.132890628284514</v>
      </c>
      <c r="FT19" s="44"/>
      <c r="FU19" s="51"/>
      <c r="FV19" s="52" t="s">
        <v>45</v>
      </c>
      <c r="FW19" s="53" t="s">
        <v>29</v>
      </c>
      <c r="FX19" s="46">
        <v>30.838203124544449</v>
      </c>
      <c r="FY19" s="43">
        <v>26.649940121677702</v>
      </c>
      <c r="FZ19" s="43">
        <v>33.538228146202982</v>
      </c>
      <c r="GA19" s="43">
        <v>26.420042529457429</v>
      </c>
      <c r="GB19" s="43">
        <v>36.160423798006022</v>
      </c>
      <c r="GC19" s="43">
        <v>37.824952533403604</v>
      </c>
      <c r="GD19" s="43">
        <v>38.465466296333581</v>
      </c>
      <c r="GE19" s="43">
        <v>45.518192362447159</v>
      </c>
      <c r="GF19" s="43">
        <v>40.940416430909352</v>
      </c>
      <c r="GG19" s="43"/>
      <c r="GH19" s="43"/>
      <c r="GI19" s="43">
        <v>47.833398076175769</v>
      </c>
      <c r="GJ19" s="43">
        <v>38.995093260949403</v>
      </c>
      <c r="GK19" s="43">
        <v>53.693447628366989</v>
      </c>
      <c r="GL19" s="43">
        <v>55.704822664012731</v>
      </c>
      <c r="GM19" s="46">
        <v>94.903662203430926</v>
      </c>
      <c r="GN19" s="43">
        <v>150.92893969216505</v>
      </c>
      <c r="GO19" s="43">
        <v>151.32747607561049</v>
      </c>
      <c r="GP19" s="43">
        <v>140.9515733370018</v>
      </c>
      <c r="GQ19" s="43">
        <v>164.80760852160122</v>
      </c>
      <c r="GR19" s="43">
        <v>162.8756247973518</v>
      </c>
      <c r="GS19" s="43">
        <v>164.87655433031921</v>
      </c>
      <c r="GT19" s="43">
        <v>181.99579680487932</v>
      </c>
      <c r="GU19" s="43">
        <v>172.25546236389306</v>
      </c>
      <c r="GV19" s="43"/>
      <c r="GW19" s="43"/>
      <c r="GX19" s="43">
        <v>175.26584093766095</v>
      </c>
      <c r="GY19" s="43">
        <v>169.26432512244338</v>
      </c>
      <c r="GZ19" s="43">
        <v>192.61173027098053</v>
      </c>
      <c r="HA19" s="47">
        <v>226.32474030717282</v>
      </c>
    </row>
    <row r="20" spans="1:209" ht="22.5" customHeight="1" x14ac:dyDescent="0.2">
      <c r="B20" s="44"/>
      <c r="C20" s="213" t="s">
        <v>47</v>
      </c>
      <c r="D20" s="214" t="s">
        <v>47</v>
      </c>
      <c r="E20" s="109" t="s">
        <v>29</v>
      </c>
      <c r="F20" s="46">
        <v>571.53600190459133</v>
      </c>
      <c r="G20" s="43">
        <v>818.38174718270443</v>
      </c>
      <c r="H20" s="43">
        <v>902.16836095130941</v>
      </c>
      <c r="I20" s="43">
        <v>931.49304027777146</v>
      </c>
      <c r="J20" s="43">
        <v>1029.743750101472</v>
      </c>
      <c r="K20" s="43">
        <v>995.14938128348547</v>
      </c>
      <c r="L20" s="193">
        <v>1002.7592255834868</v>
      </c>
      <c r="M20" s="43">
        <v>987.34751679507986</v>
      </c>
      <c r="N20" s="43">
        <v>961.63955110610834</v>
      </c>
      <c r="O20" s="43"/>
      <c r="P20" s="43"/>
      <c r="Q20" s="43">
        <v>1057.3201262292991</v>
      </c>
      <c r="R20" s="43">
        <v>1159.9796502089418</v>
      </c>
      <c r="S20" s="43">
        <v>1270.856892623556</v>
      </c>
      <c r="T20" s="47">
        <v>1315.7592204987354</v>
      </c>
      <c r="U20" s="43">
        <v>23.927683106272429</v>
      </c>
      <c r="V20" s="43">
        <v>30.700657827434121</v>
      </c>
      <c r="W20" s="43">
        <v>26.688509996607127</v>
      </c>
      <c r="X20" s="43">
        <v>30.238714761955276</v>
      </c>
      <c r="Y20" s="43">
        <v>44.077249997497503</v>
      </c>
      <c r="Z20" s="43">
        <v>57.938208262698616</v>
      </c>
      <c r="AA20" s="43">
        <v>81.37186462496139</v>
      </c>
      <c r="AB20" s="43">
        <v>95.069948251812988</v>
      </c>
      <c r="AC20" s="43">
        <v>80.150026618164461</v>
      </c>
      <c r="AD20" s="43"/>
      <c r="AE20" s="43"/>
      <c r="AF20" s="43">
        <v>60.311551637981168</v>
      </c>
      <c r="AG20" s="43">
        <v>51.585943498795736</v>
      </c>
      <c r="AH20" s="43">
        <v>67.168180092954216</v>
      </c>
      <c r="AI20" s="43">
        <v>80.530860661013406</v>
      </c>
      <c r="AJ20" s="46">
        <v>595.46368501086374</v>
      </c>
      <c r="AK20" s="43">
        <v>849.08240501013859</v>
      </c>
      <c r="AL20" s="43">
        <v>928.8568709479166</v>
      </c>
      <c r="AM20" s="43">
        <v>961.73175503972675</v>
      </c>
      <c r="AN20" s="43">
        <v>1073.8210000989695</v>
      </c>
      <c r="AO20" s="43">
        <v>1056.6432862735032</v>
      </c>
      <c r="AP20" s="43">
        <v>1084.1076839850593</v>
      </c>
      <c r="AQ20" s="43">
        <v>1082.4174650468926</v>
      </c>
      <c r="AR20" s="43">
        <v>1041.7895777242727</v>
      </c>
      <c r="AS20" s="43"/>
      <c r="AT20" s="43"/>
      <c r="AU20" s="43">
        <v>1117.6316778672801</v>
      </c>
      <c r="AV20" s="43">
        <v>1211.5655937077377</v>
      </c>
      <c r="AW20" s="43">
        <v>1338.0250727165098</v>
      </c>
      <c r="AX20" s="43">
        <v>1396.290081159749</v>
      </c>
      <c r="AY20" s="183">
        <v>42.591803057586588</v>
      </c>
      <c r="AZ20" s="177">
        <v>9.3953738137849463</v>
      </c>
      <c r="BA20" s="177">
        <v>3.539284158845768</v>
      </c>
      <c r="BB20" s="177">
        <v>11.332301210455565</v>
      </c>
      <c r="BC20" s="177">
        <v>-0.75592787670935024</v>
      </c>
      <c r="BD20" s="177">
        <v>2.5992118691650079</v>
      </c>
      <c r="BE20" s="177">
        <v>-0.15806438695766811</v>
      </c>
      <c r="BF20" s="177">
        <v>-3.753439743404352</v>
      </c>
      <c r="BG20" s="177">
        <v>8.4047291876789831</v>
      </c>
      <c r="BH20" s="177">
        <v>10.437691501437406</v>
      </c>
      <c r="BI20" s="31">
        <v>4.3545528130461086</v>
      </c>
      <c r="BJ20" s="48"/>
      <c r="BK20" s="44"/>
      <c r="BL20" s="213" t="s">
        <v>47</v>
      </c>
      <c r="BM20" s="214" t="s">
        <v>47</v>
      </c>
      <c r="BN20" s="53" t="s">
        <v>29</v>
      </c>
      <c r="BO20" s="46">
        <v>20.713079977392546</v>
      </c>
      <c r="BP20" s="43">
        <v>21.278809620799226</v>
      </c>
      <c r="BQ20" s="43">
        <v>24.66536255178962</v>
      </c>
      <c r="BR20" s="43">
        <v>22.003731702388848</v>
      </c>
      <c r="BS20" s="43">
        <v>28.07515793114997</v>
      </c>
      <c r="BT20" s="43">
        <v>25.388851070874694</v>
      </c>
      <c r="BU20" s="43">
        <v>24.470346039164955</v>
      </c>
      <c r="BV20" s="43">
        <v>33.323002411192299</v>
      </c>
      <c r="BW20" s="43">
        <v>44.183092026582024</v>
      </c>
      <c r="BX20" s="43"/>
      <c r="BY20" s="43"/>
      <c r="BZ20" s="43">
        <v>36.616453010295757</v>
      </c>
      <c r="CA20" s="43">
        <v>60.612057529719706</v>
      </c>
      <c r="CB20" s="43">
        <v>43.597671045167544</v>
      </c>
      <c r="CC20" s="43">
        <v>58.060274454628228</v>
      </c>
      <c r="CD20" s="46">
        <v>137.69694381396349</v>
      </c>
      <c r="CE20" s="43">
        <v>303.21714598471641</v>
      </c>
      <c r="CF20" s="43">
        <v>228.93490997392678</v>
      </c>
      <c r="CG20" s="43">
        <v>213.83694694188947</v>
      </c>
      <c r="CH20" s="43">
        <v>248.14277896969659</v>
      </c>
      <c r="CI20" s="43">
        <v>250.42192823719515</v>
      </c>
      <c r="CJ20" s="43">
        <v>244.15296965383067</v>
      </c>
      <c r="CK20" s="43">
        <v>211.14609836688558</v>
      </c>
      <c r="CL20" s="43">
        <v>124.91886523116109</v>
      </c>
      <c r="CM20" s="43"/>
      <c r="CN20" s="43"/>
      <c r="CO20" s="43">
        <v>108.616384115115</v>
      </c>
      <c r="CP20" s="43">
        <v>131.27617929479277</v>
      </c>
      <c r="CQ20" s="43">
        <v>143.83938046414343</v>
      </c>
      <c r="CR20" s="43">
        <v>163.49185995941534</v>
      </c>
      <c r="CS20" s="46">
        <v>315.04129384629795</v>
      </c>
      <c r="CT20" s="43">
        <v>414.67646426004524</v>
      </c>
      <c r="CU20" s="43">
        <v>562.57954013654717</v>
      </c>
      <c r="CV20" s="43">
        <v>604.33308721187177</v>
      </c>
      <c r="CW20" s="43">
        <v>648.25269965959217</v>
      </c>
      <c r="CX20" s="43">
        <v>645.12731621664489</v>
      </c>
      <c r="CY20" s="43">
        <v>699.10445202976189</v>
      </c>
      <c r="CZ20" s="43">
        <v>741.84082353638769</v>
      </c>
      <c r="DA20" s="43">
        <v>788.71352074336937</v>
      </c>
      <c r="DB20" s="43"/>
      <c r="DC20" s="43"/>
      <c r="DD20" s="43">
        <v>863.35028772474277</v>
      </c>
      <c r="DE20" s="43">
        <v>919.69362049795745</v>
      </c>
      <c r="DF20" s="43">
        <v>1004.9922577325449</v>
      </c>
      <c r="DG20" s="43">
        <v>1061.5430413751665</v>
      </c>
      <c r="DH20" s="44"/>
      <c r="DI20" s="213" t="s">
        <v>47</v>
      </c>
      <c r="DJ20" s="214" t="s">
        <v>47</v>
      </c>
      <c r="DK20" s="53" t="s">
        <v>29</v>
      </c>
      <c r="DL20" s="46">
        <v>8.5769121336668874</v>
      </c>
      <c r="DM20" s="43">
        <v>13.562378798341808</v>
      </c>
      <c r="DN20" s="43">
        <v>34.210716960787572</v>
      </c>
      <c r="DO20" s="43">
        <v>43.609612711847433</v>
      </c>
      <c r="DP20" s="43">
        <v>44.098257862930986</v>
      </c>
      <c r="DQ20" s="43">
        <v>39.995633460933469</v>
      </c>
      <c r="DR20" s="43">
        <v>23.096922514347408</v>
      </c>
      <c r="DS20" s="43">
        <v>17.477881466304176</v>
      </c>
      <c r="DT20" s="43">
        <v>14.863642471525752</v>
      </c>
      <c r="DU20" s="43"/>
      <c r="DV20" s="43"/>
      <c r="DW20" s="43">
        <v>20.088515875861852</v>
      </c>
      <c r="DX20" s="43">
        <v>15.482074887679811</v>
      </c>
      <c r="DY20" s="43">
        <v>18.226730777597016</v>
      </c>
      <c r="DZ20" s="43">
        <v>16.894964236115165</v>
      </c>
      <c r="EA20" s="46">
        <v>27.070560269097019</v>
      </c>
      <c r="EB20" s="43">
        <v>34.038817684328762</v>
      </c>
      <c r="EC20" s="43">
        <v>26.928671533046298</v>
      </c>
      <c r="ED20" s="43">
        <v>25.882086212418258</v>
      </c>
      <c r="EE20" s="43">
        <v>30.745626345437795</v>
      </c>
      <c r="EF20" s="43">
        <v>26.00961415054697</v>
      </c>
      <c r="EG20" s="43">
        <v>26.324818188660966</v>
      </c>
      <c r="EH20" s="43">
        <v>20.807164765592038</v>
      </c>
      <c r="EI20" s="43">
        <v>18.784606729156007</v>
      </c>
      <c r="EJ20" s="43"/>
      <c r="EK20" s="43"/>
      <c r="EL20" s="43">
        <v>17.268289514960969</v>
      </c>
      <c r="EM20" s="43">
        <v>12.493584576247343</v>
      </c>
      <c r="EN20" s="43">
        <v>19.835416702000021</v>
      </c>
      <c r="EO20" s="43">
        <v>20.868296984788572</v>
      </c>
      <c r="EP20" s="46">
        <v>4.4376336617890129</v>
      </c>
      <c r="EQ20" s="43">
        <v>3.1139629325681426</v>
      </c>
      <c r="ER20" s="43">
        <v>3.373909515837104</v>
      </c>
      <c r="ES20" s="43">
        <v>6.7191427477047201</v>
      </c>
      <c r="ET20" s="43">
        <v>10.350143727859034</v>
      </c>
      <c r="EU20" s="43">
        <v>9.9825286575003744</v>
      </c>
      <c r="EV20" s="43">
        <v>9.9888877884295226</v>
      </c>
      <c r="EW20" s="43">
        <v>9.8728907514815081</v>
      </c>
      <c r="EX20" s="43">
        <v>11.263064590230565</v>
      </c>
      <c r="EY20" s="43"/>
      <c r="EZ20" s="43"/>
      <c r="FA20" s="43">
        <v>9.7453442415529619</v>
      </c>
      <c r="FB20" s="43">
        <v>10.428797206269941</v>
      </c>
      <c r="FC20" s="43">
        <v>18.751518669215901</v>
      </c>
      <c r="FD20" s="43">
        <v>23.75978660347392</v>
      </c>
      <c r="FE20" s="46">
        <v>0.67367738546705036</v>
      </c>
      <c r="FF20" s="43">
        <v>0.90942861339396475</v>
      </c>
      <c r="FG20" s="43">
        <v>0.91353127304261716</v>
      </c>
      <c r="FH20" s="43">
        <v>1.1179231466706023</v>
      </c>
      <c r="FI20" s="43">
        <v>2.09632</v>
      </c>
      <c r="FJ20" s="43">
        <v>1.6782613519689606</v>
      </c>
      <c r="FK20" s="43">
        <v>1.8193060844441162</v>
      </c>
      <c r="FL20" s="43">
        <v>2.5424692623397647</v>
      </c>
      <c r="FM20" s="43">
        <v>2.2947373695956199</v>
      </c>
      <c r="FN20" s="43"/>
      <c r="FO20" s="43"/>
      <c r="FP20" s="43">
        <v>14.041982573341809</v>
      </c>
      <c r="FQ20" s="43">
        <v>3.9924900824439225</v>
      </c>
      <c r="FR20" s="43">
        <v>1.157441673946491</v>
      </c>
      <c r="FS20" s="43">
        <v>2.4931176637046861</v>
      </c>
      <c r="FT20" s="44"/>
      <c r="FU20" s="213" t="s">
        <v>47</v>
      </c>
      <c r="FV20" s="214" t="s">
        <v>47</v>
      </c>
      <c r="FW20" s="53" t="s">
        <v>29</v>
      </c>
      <c r="FX20" s="46">
        <v>94.26812971864571</v>
      </c>
      <c r="FY20" s="43">
        <v>74.961738846854985</v>
      </c>
      <c r="FZ20" s="43">
        <v>84.834855479564141</v>
      </c>
      <c r="GA20" s="43">
        <v>44.229224364935618</v>
      </c>
      <c r="GB20" s="43">
        <v>62.060015602303004</v>
      </c>
      <c r="GC20" s="43">
        <v>58.039153127838588</v>
      </c>
      <c r="GD20" s="43">
        <v>55.149981686419757</v>
      </c>
      <c r="GE20" s="43">
        <v>45.407134486709708</v>
      </c>
      <c r="GF20" s="43">
        <v>36.768048562651984</v>
      </c>
      <c r="GG20" s="43"/>
      <c r="GH20" s="43"/>
      <c r="GI20" s="43">
        <v>47.904420811408954</v>
      </c>
      <c r="GJ20" s="43">
        <v>57.586789632626953</v>
      </c>
      <c r="GK20" s="43">
        <v>87.624655651895267</v>
      </c>
      <c r="GL20" s="43">
        <v>49.178739882456327</v>
      </c>
      <c r="GM20" s="46">
        <v>595.46368501086374</v>
      </c>
      <c r="GN20" s="43">
        <v>849.08240501013859</v>
      </c>
      <c r="GO20" s="43">
        <v>928.8568709479166</v>
      </c>
      <c r="GP20" s="43">
        <v>961.73175503972675</v>
      </c>
      <c r="GQ20" s="43">
        <v>1073.8210000989695</v>
      </c>
      <c r="GR20" s="43">
        <v>1056.6432862735032</v>
      </c>
      <c r="GS20" s="43">
        <v>1084.1076839850593</v>
      </c>
      <c r="GT20" s="43">
        <v>1082.4174650468926</v>
      </c>
      <c r="GU20" s="43">
        <v>1041.7895777242727</v>
      </c>
      <c r="GV20" s="43"/>
      <c r="GW20" s="43"/>
      <c r="GX20" s="43">
        <v>1117.6316778672801</v>
      </c>
      <c r="GY20" s="43">
        <v>1211.5655937077377</v>
      </c>
      <c r="GZ20" s="43">
        <v>1338.0250727165098</v>
      </c>
      <c r="HA20" s="47">
        <v>1396.290081159749</v>
      </c>
    </row>
    <row r="21" spans="1:209" ht="11.25" customHeight="1" x14ac:dyDescent="0.2">
      <c r="B21" s="44"/>
      <c r="C21" s="51" t="s">
        <v>49</v>
      </c>
      <c r="D21" s="52"/>
      <c r="E21" s="109" t="s">
        <v>29</v>
      </c>
      <c r="F21" s="46">
        <v>283.33214002409812</v>
      </c>
      <c r="G21" s="43">
        <v>426.76122833262036</v>
      </c>
      <c r="H21" s="43">
        <v>384.94316994342557</v>
      </c>
      <c r="I21" s="43">
        <v>349.25682594559856</v>
      </c>
      <c r="J21" s="43">
        <v>425.71593224061098</v>
      </c>
      <c r="K21" s="43">
        <v>396.14979722240838</v>
      </c>
      <c r="L21" s="193">
        <v>365.04172052638285</v>
      </c>
      <c r="M21" s="43">
        <v>274.61959577522708</v>
      </c>
      <c r="N21" s="43">
        <v>277.70226472568328</v>
      </c>
      <c r="O21" s="43"/>
      <c r="P21" s="43"/>
      <c r="Q21" s="43">
        <v>230.10678901181498</v>
      </c>
      <c r="R21" s="43">
        <v>127.01602479060814</v>
      </c>
      <c r="S21" s="43">
        <v>132.18152833830925</v>
      </c>
      <c r="T21" s="47">
        <v>148.69654721184682</v>
      </c>
      <c r="U21" s="43">
        <v>2.6442716814905913</v>
      </c>
      <c r="V21" s="43">
        <v>5.6571033973377212</v>
      </c>
      <c r="W21" s="43">
        <v>5.6661215532649729</v>
      </c>
      <c r="X21" s="43">
        <v>9.6981492431140381</v>
      </c>
      <c r="Y21" s="43">
        <v>14.444980803475756</v>
      </c>
      <c r="Z21" s="43">
        <v>22.09165283185532</v>
      </c>
      <c r="AA21" s="43">
        <v>26.662559614382072</v>
      </c>
      <c r="AB21" s="43">
        <v>34.613498641284814</v>
      </c>
      <c r="AC21" s="43">
        <v>18.081349458143634</v>
      </c>
      <c r="AD21" s="43"/>
      <c r="AE21" s="43"/>
      <c r="AF21" s="43">
        <v>16.292568530920789</v>
      </c>
      <c r="AG21" s="43">
        <v>4.901710251493558</v>
      </c>
      <c r="AH21" s="43">
        <v>20.664992825347973</v>
      </c>
      <c r="AI21" s="43">
        <v>13.464465955573287</v>
      </c>
      <c r="AJ21" s="46">
        <v>285.9764117055887</v>
      </c>
      <c r="AK21" s="43">
        <v>432.41833172995814</v>
      </c>
      <c r="AL21" s="43">
        <v>390.60929149669056</v>
      </c>
      <c r="AM21" s="43">
        <v>358.95497518871264</v>
      </c>
      <c r="AN21" s="43">
        <v>440.16091304408667</v>
      </c>
      <c r="AO21" s="43">
        <v>419.73517320355387</v>
      </c>
      <c r="AP21" s="43">
        <v>391.70428014076498</v>
      </c>
      <c r="AQ21" s="43">
        <v>309.2330944165119</v>
      </c>
      <c r="AR21" s="43">
        <v>295.7836141838269</v>
      </c>
      <c r="AS21" s="43"/>
      <c r="AT21" s="43"/>
      <c r="AU21" s="43">
        <v>246.39935754273577</v>
      </c>
      <c r="AV21" s="43">
        <v>131.9177350421017</v>
      </c>
      <c r="AW21" s="43">
        <v>152.84652116365726</v>
      </c>
      <c r="AX21" s="43">
        <v>162.16101316742009</v>
      </c>
      <c r="AY21" s="183">
        <v>51.207691973955761</v>
      </c>
      <c r="AZ21" s="177">
        <v>-9.6686558282586876</v>
      </c>
      <c r="BA21" s="177">
        <v>-8.1038308604203024</v>
      </c>
      <c r="BB21" s="177">
        <v>15.67509467608501</v>
      </c>
      <c r="BC21" s="177">
        <v>0.36074451342484881</v>
      </c>
      <c r="BD21" s="177">
        <v>-6.678233050818239</v>
      </c>
      <c r="BE21" s="177">
        <v>-21.054450999262965</v>
      </c>
      <c r="BF21" s="177">
        <v>-4.3493017000857055</v>
      </c>
      <c r="BG21" s="177">
        <v>-46.461818586835498</v>
      </c>
      <c r="BH21" s="177">
        <v>15.865028394306592</v>
      </c>
      <c r="BI21" s="31">
        <v>6.0940163589261687</v>
      </c>
      <c r="BJ21" s="48"/>
      <c r="BK21" s="44"/>
      <c r="BL21" s="51" t="s">
        <v>49</v>
      </c>
      <c r="BM21" s="52"/>
      <c r="BN21" s="53" t="s">
        <v>29</v>
      </c>
      <c r="BO21" s="46">
        <v>4.2777502943395254</v>
      </c>
      <c r="BP21" s="43">
        <v>2.8839916454909287</v>
      </c>
      <c r="BQ21" s="43">
        <v>3.1491289447865891</v>
      </c>
      <c r="BR21" s="43">
        <v>3.4265357688501896</v>
      </c>
      <c r="BS21" s="43">
        <v>4.9638235733372333</v>
      </c>
      <c r="BT21" s="43">
        <v>4.9012657837247326</v>
      </c>
      <c r="BU21" s="43">
        <v>5.8554824066483633</v>
      </c>
      <c r="BV21" s="43">
        <v>6.199140038689225</v>
      </c>
      <c r="BW21" s="43">
        <v>9.250845758780633</v>
      </c>
      <c r="BX21" s="43"/>
      <c r="BY21" s="43"/>
      <c r="BZ21" s="43">
        <v>9.660687780312438</v>
      </c>
      <c r="CA21" s="43">
        <v>8.2648960529798412</v>
      </c>
      <c r="CB21" s="43">
        <v>6.7516623436046865</v>
      </c>
      <c r="CC21" s="43">
        <v>4.8352090609524909</v>
      </c>
      <c r="CD21" s="46">
        <v>138.47776841142226</v>
      </c>
      <c r="CE21" s="43">
        <v>284.63430843134313</v>
      </c>
      <c r="CF21" s="43">
        <v>226.0255388397315</v>
      </c>
      <c r="CG21" s="43">
        <v>164.25723368371817</v>
      </c>
      <c r="CH21" s="43">
        <v>197.48345117426587</v>
      </c>
      <c r="CI21" s="43">
        <v>189.18236414586789</v>
      </c>
      <c r="CJ21" s="43">
        <v>174.46560485961544</v>
      </c>
      <c r="CK21" s="43">
        <v>111.66239556979002</v>
      </c>
      <c r="CL21" s="43">
        <v>81.330522771398776</v>
      </c>
      <c r="CM21" s="43"/>
      <c r="CN21" s="43"/>
      <c r="CO21" s="43">
        <v>60.248373020427309</v>
      </c>
      <c r="CP21" s="43">
        <v>17.878903691423993</v>
      </c>
      <c r="CQ21" s="43">
        <v>12.837765844594243</v>
      </c>
      <c r="CR21" s="43">
        <v>16.582586483420556</v>
      </c>
      <c r="CS21" s="46">
        <v>26.233417814289588</v>
      </c>
      <c r="CT21" s="43">
        <v>39.205370551739897</v>
      </c>
      <c r="CU21" s="43">
        <v>55.946499980281395</v>
      </c>
      <c r="CV21" s="43">
        <v>39.183658555620937</v>
      </c>
      <c r="CW21" s="43">
        <v>50.27252885329699</v>
      </c>
      <c r="CX21" s="43">
        <v>45.199174550007172</v>
      </c>
      <c r="CY21" s="43">
        <v>45.502336138973803</v>
      </c>
      <c r="CZ21" s="43">
        <v>37.702516951028933</v>
      </c>
      <c r="DA21" s="43">
        <v>44.870569429363307</v>
      </c>
      <c r="DB21" s="43"/>
      <c r="DC21" s="43"/>
      <c r="DD21" s="43">
        <v>49.590887239898777</v>
      </c>
      <c r="DE21" s="43">
        <v>46.972395873033946</v>
      </c>
      <c r="DF21" s="43">
        <v>55.643306480082089</v>
      </c>
      <c r="DG21" s="43">
        <v>57.831693056365211</v>
      </c>
      <c r="DH21" s="44"/>
      <c r="DI21" s="51" t="s">
        <v>49</v>
      </c>
      <c r="DJ21" s="52"/>
      <c r="DK21" s="53" t="s">
        <v>29</v>
      </c>
      <c r="DL21" s="46">
        <v>12.789848994182817</v>
      </c>
      <c r="DM21" s="43">
        <v>5.5638877294412392</v>
      </c>
      <c r="DN21" s="43">
        <v>11.54668388152111</v>
      </c>
      <c r="DO21" s="43">
        <v>11.681932849509288</v>
      </c>
      <c r="DP21" s="43">
        <v>10.066016188651346</v>
      </c>
      <c r="DQ21" s="43">
        <v>8.1097028355075995</v>
      </c>
      <c r="DR21" s="43">
        <v>7.1108345163945117</v>
      </c>
      <c r="DS21" s="43">
        <v>9.0704554838723297</v>
      </c>
      <c r="DT21" s="43">
        <v>6.3377320920606923</v>
      </c>
      <c r="DU21" s="43"/>
      <c r="DV21" s="43"/>
      <c r="DW21" s="43">
        <v>4.8383094916076681</v>
      </c>
      <c r="DX21" s="43">
        <v>1.8929220263929623</v>
      </c>
      <c r="DY21" s="43">
        <v>1.3278371656616297</v>
      </c>
      <c r="DZ21" s="43">
        <v>3.4697354498758268</v>
      </c>
      <c r="EA21" s="46">
        <v>19.268416735146872</v>
      </c>
      <c r="EB21" s="43">
        <v>20.27580147031971</v>
      </c>
      <c r="EC21" s="43">
        <v>17.726857336789827</v>
      </c>
      <c r="ED21" s="43">
        <v>14.569129336446341</v>
      </c>
      <c r="EE21" s="43">
        <v>16.623759593529378</v>
      </c>
      <c r="EF21" s="43">
        <v>15.044678804650117</v>
      </c>
      <c r="EG21" s="43">
        <v>15.224569077417964</v>
      </c>
      <c r="EH21" s="43">
        <v>8.7878707822799651</v>
      </c>
      <c r="EI21" s="43">
        <v>9.2911717737025707</v>
      </c>
      <c r="EJ21" s="43"/>
      <c r="EK21" s="43"/>
      <c r="EL21" s="43">
        <v>12.099559510181322</v>
      </c>
      <c r="EM21" s="43">
        <v>2.86634368021467</v>
      </c>
      <c r="EN21" s="43">
        <v>8.7340623827177772</v>
      </c>
      <c r="EO21" s="43">
        <v>7.1426509447809323</v>
      </c>
      <c r="EP21" s="46">
        <v>28.16139677227471</v>
      </c>
      <c r="EQ21" s="43">
        <v>29.508725234300503</v>
      </c>
      <c r="ER21" s="43">
        <v>30.74373872565797</v>
      </c>
      <c r="ES21" s="43">
        <v>60.012228528781741</v>
      </c>
      <c r="ET21" s="43">
        <v>79.437394888406544</v>
      </c>
      <c r="EU21" s="43">
        <v>75.054744302039524</v>
      </c>
      <c r="EV21" s="43">
        <v>69.376305315670834</v>
      </c>
      <c r="EW21" s="43">
        <v>56.482543614797329</v>
      </c>
      <c r="EX21" s="43">
        <v>59.895620791883324</v>
      </c>
      <c r="EY21" s="43"/>
      <c r="EZ21" s="43"/>
      <c r="FA21" s="43">
        <v>51.389855753352805</v>
      </c>
      <c r="FB21" s="43">
        <v>34.691110019520075</v>
      </c>
      <c r="FC21" s="43">
        <v>39.789489488888073</v>
      </c>
      <c r="FD21" s="43">
        <v>43.802367725784073</v>
      </c>
      <c r="FE21" s="46">
        <v>10.893201067177744</v>
      </c>
      <c r="FF21" s="43">
        <v>15.346193886606034</v>
      </c>
      <c r="FG21" s="43">
        <v>18.970655988872277</v>
      </c>
      <c r="FH21" s="43">
        <v>28.992567005265769</v>
      </c>
      <c r="FI21" s="43">
        <v>28.590168999999999</v>
      </c>
      <c r="FJ21" s="43">
        <v>29.529778162978793</v>
      </c>
      <c r="FK21" s="43">
        <v>30.363393495237627</v>
      </c>
      <c r="FL21" s="43">
        <v>30.313097994670798</v>
      </c>
      <c r="FM21" s="43">
        <v>35.8517965009083</v>
      </c>
      <c r="FN21" s="43"/>
      <c r="FO21" s="43"/>
      <c r="FP21" s="43">
        <v>24.336175410806092</v>
      </c>
      <c r="FQ21" s="43">
        <v>8.1386346373752012</v>
      </c>
      <c r="FR21" s="43">
        <v>11.395872543312063</v>
      </c>
      <c r="FS21" s="43">
        <v>12.435474104151265</v>
      </c>
      <c r="FT21" s="44"/>
      <c r="FU21" s="51" t="s">
        <v>49</v>
      </c>
      <c r="FV21" s="52"/>
      <c r="FW21" s="53" t="s">
        <v>29</v>
      </c>
      <c r="FX21" s="46">
        <v>86.825857383212721</v>
      </c>
      <c r="FY21" s="43">
        <v>70.072665744458448</v>
      </c>
      <c r="FZ21" s="43">
        <v>68.790610406228964</v>
      </c>
      <c r="GA21" s="43">
        <v>36.831689460520167</v>
      </c>
      <c r="GB21" s="43">
        <v>52.723769772599354</v>
      </c>
      <c r="GC21" s="43">
        <v>52.71346461877804</v>
      </c>
      <c r="GD21" s="43">
        <v>43.805754330806423</v>
      </c>
      <c r="GE21" s="43">
        <v>49.01507398138331</v>
      </c>
      <c r="GF21" s="43">
        <v>48.955355065729542</v>
      </c>
      <c r="GG21" s="43"/>
      <c r="GH21" s="43"/>
      <c r="GI21" s="43">
        <v>34.235509336149335</v>
      </c>
      <c r="GJ21" s="43">
        <v>11.212529061161034</v>
      </c>
      <c r="GK21" s="43">
        <v>16.366524914796653</v>
      </c>
      <c r="GL21" s="43">
        <v>16.061296342089708</v>
      </c>
      <c r="GM21" s="46">
        <v>285.9764117055887</v>
      </c>
      <c r="GN21" s="43">
        <v>432.41833172995814</v>
      </c>
      <c r="GO21" s="43">
        <v>390.60929149669056</v>
      </c>
      <c r="GP21" s="43">
        <v>358.95497518871264</v>
      </c>
      <c r="GQ21" s="43">
        <v>440.16091304408667</v>
      </c>
      <c r="GR21" s="43">
        <v>419.73517320355387</v>
      </c>
      <c r="GS21" s="43">
        <v>391.70428014076498</v>
      </c>
      <c r="GT21" s="43">
        <v>309.2330944165119</v>
      </c>
      <c r="GU21" s="43">
        <v>295.7836141838269</v>
      </c>
      <c r="GV21" s="43"/>
      <c r="GW21" s="43"/>
      <c r="GX21" s="43">
        <v>246.39935754273577</v>
      </c>
      <c r="GY21" s="43">
        <v>131.9177350421017</v>
      </c>
      <c r="GZ21" s="43">
        <v>152.84652116365726</v>
      </c>
      <c r="HA21" s="47">
        <v>162.16101316742009</v>
      </c>
    </row>
    <row r="22" spans="1:209" s="8" customFormat="1" ht="11.25" customHeight="1" x14ac:dyDescent="0.2">
      <c r="A22" s="1"/>
      <c r="B22" s="54" t="s">
        <v>51</v>
      </c>
      <c r="C22" s="64"/>
      <c r="D22" s="65"/>
      <c r="E22" s="189" t="s">
        <v>29</v>
      </c>
      <c r="F22" s="57">
        <v>942.37580176661277</v>
      </c>
      <c r="G22" s="58">
        <v>1385.9122486842018</v>
      </c>
      <c r="H22" s="58">
        <v>1427.5154009755015</v>
      </c>
      <c r="I22" s="58">
        <v>1409.0437614255213</v>
      </c>
      <c r="J22" s="58">
        <v>1606.1557229283151</v>
      </c>
      <c r="K22" s="58">
        <v>1536.536396212018</v>
      </c>
      <c r="L22" s="194">
        <v>1513.1682204653625</v>
      </c>
      <c r="M22" s="58">
        <v>1424.3317755053588</v>
      </c>
      <c r="N22" s="58">
        <v>1397.9473073776139</v>
      </c>
      <c r="O22" s="58"/>
      <c r="P22" s="58"/>
      <c r="Q22" s="58">
        <v>1451.8311604005435</v>
      </c>
      <c r="R22" s="58">
        <v>1439.4185365178241</v>
      </c>
      <c r="S22" s="58">
        <v>1577.7510706075545</v>
      </c>
      <c r="T22" s="59">
        <v>1672.927784310833</v>
      </c>
      <c r="U22" s="58">
        <v>33.967957153270113</v>
      </c>
      <c r="V22" s="58">
        <v>46.517427748058701</v>
      </c>
      <c r="W22" s="58">
        <v>43.278237544715488</v>
      </c>
      <c r="X22" s="58">
        <v>52.594542139921167</v>
      </c>
      <c r="Y22" s="58">
        <v>72.633798736342939</v>
      </c>
      <c r="Z22" s="58">
        <v>96.577474628190259</v>
      </c>
      <c r="AA22" s="58">
        <v>127.54370421417131</v>
      </c>
      <c r="AB22" s="58">
        <v>149.31458076292301</v>
      </c>
      <c r="AC22" s="58">
        <v>111.88134689437823</v>
      </c>
      <c r="AD22" s="58"/>
      <c r="AE22" s="58"/>
      <c r="AF22" s="58">
        <v>87.465715947130789</v>
      </c>
      <c r="AG22" s="58">
        <v>73.329117354456073</v>
      </c>
      <c r="AH22" s="58">
        <v>105.73225354359373</v>
      </c>
      <c r="AI22" s="58">
        <v>111.8480503235059</v>
      </c>
      <c r="AJ22" s="57">
        <v>976.34375891988282</v>
      </c>
      <c r="AK22" s="58">
        <v>1432.4296764322605</v>
      </c>
      <c r="AL22" s="58">
        <v>1470.793638520217</v>
      </c>
      <c r="AM22" s="58">
        <v>1461.6383035654428</v>
      </c>
      <c r="AN22" s="58">
        <v>1678.7895216646582</v>
      </c>
      <c r="AO22" s="58">
        <v>1639.2540842744102</v>
      </c>
      <c r="AP22" s="58">
        <v>1640.6885184561447</v>
      </c>
      <c r="AQ22" s="58">
        <v>1573.6463562682818</v>
      </c>
      <c r="AR22" s="58">
        <v>1509.8286542719923</v>
      </c>
      <c r="AS22" s="58"/>
      <c r="AT22" s="58"/>
      <c r="AU22" s="58">
        <v>1539.2968763476742</v>
      </c>
      <c r="AV22" s="58">
        <v>1512.7476538722804</v>
      </c>
      <c r="AW22" s="58">
        <v>1683.4833241511483</v>
      </c>
      <c r="AX22" s="58">
        <v>1784.7758346343387</v>
      </c>
      <c r="AY22" s="184">
        <v>46.713661386737385</v>
      </c>
      <c r="AZ22" s="178">
        <v>2.6782440156859266</v>
      </c>
      <c r="BA22" s="178">
        <v>-0.62247583311452193</v>
      </c>
      <c r="BB22" s="178">
        <v>12.576142201373131</v>
      </c>
      <c r="BC22" s="178">
        <v>-8.907187697667629E-2</v>
      </c>
      <c r="BD22" s="178">
        <v>8.7505298629131367E-2</v>
      </c>
      <c r="BE22" s="178">
        <v>-4.0875895032183029</v>
      </c>
      <c r="BF22" s="178">
        <v>-4.0554030289007059</v>
      </c>
      <c r="BG22" s="178">
        <v>-1.7247629669974951</v>
      </c>
      <c r="BH22" s="178">
        <v>11.286460755157979</v>
      </c>
      <c r="BI22" s="126">
        <v>6.0168407390827294</v>
      </c>
      <c r="BJ22" s="60"/>
      <c r="BK22" s="54" t="s">
        <v>51</v>
      </c>
      <c r="BL22" s="64"/>
      <c r="BM22" s="65"/>
      <c r="BN22" s="61" t="s">
        <v>29</v>
      </c>
      <c r="BO22" s="57">
        <v>29.019534007829286</v>
      </c>
      <c r="BP22" s="58">
        <v>28.114062982605908</v>
      </c>
      <c r="BQ22" s="58">
        <v>31.524097247068031</v>
      </c>
      <c r="BR22" s="58">
        <v>29.225167190916661</v>
      </c>
      <c r="BS22" s="58">
        <v>37.452066706311363</v>
      </c>
      <c r="BT22" s="58">
        <v>35.16051939749844</v>
      </c>
      <c r="BU22" s="58">
        <v>36.26313494999139</v>
      </c>
      <c r="BV22" s="58">
        <v>50.484232311261472</v>
      </c>
      <c r="BW22" s="58">
        <v>65.419046130089967</v>
      </c>
      <c r="BX22" s="58"/>
      <c r="BY22" s="58"/>
      <c r="BZ22" s="58">
        <v>57.045890634925271</v>
      </c>
      <c r="CA22" s="58">
        <v>83.213662391726288</v>
      </c>
      <c r="CB22" s="58">
        <v>60.887669764845896</v>
      </c>
      <c r="CC22" s="58">
        <v>76.774215484408657</v>
      </c>
      <c r="CD22" s="57">
        <v>300.75351913114656</v>
      </c>
      <c r="CE22" s="58">
        <v>659.92404198704435</v>
      </c>
      <c r="CF22" s="58">
        <v>513.71911528699059</v>
      </c>
      <c r="CG22" s="58">
        <v>422.15213712399026</v>
      </c>
      <c r="CH22" s="58">
        <v>497.33831249980182</v>
      </c>
      <c r="CI22" s="58">
        <v>485.77907759906475</v>
      </c>
      <c r="CJ22" s="58">
        <v>465.45849614452936</v>
      </c>
      <c r="CK22" s="58">
        <v>369.79151133606109</v>
      </c>
      <c r="CL22" s="58">
        <v>241.06551845229168</v>
      </c>
      <c r="CM22" s="58"/>
      <c r="CN22" s="58"/>
      <c r="CO22" s="58">
        <v>194.49545287906543</v>
      </c>
      <c r="CP22" s="58">
        <v>174.02521862527598</v>
      </c>
      <c r="CQ22" s="58">
        <v>180.14590389844133</v>
      </c>
      <c r="CR22" s="58">
        <v>215.56405233437539</v>
      </c>
      <c r="CS22" s="57">
        <v>364.29190689581412</v>
      </c>
      <c r="CT22" s="58">
        <v>487.38648975185987</v>
      </c>
      <c r="CU22" s="58">
        <v>655.97236682163293</v>
      </c>
      <c r="CV22" s="58">
        <v>678.55648077063222</v>
      </c>
      <c r="CW22" s="58">
        <v>735.438001067958</v>
      </c>
      <c r="CX22" s="58">
        <v>728.05682867019073</v>
      </c>
      <c r="CY22" s="58">
        <v>782.06321870754834</v>
      </c>
      <c r="CZ22" s="58">
        <v>819.76836874177297</v>
      </c>
      <c r="DA22" s="58">
        <v>877.18741739758445</v>
      </c>
      <c r="DB22" s="58"/>
      <c r="DC22" s="58"/>
      <c r="DD22" s="58">
        <v>956.05258574318907</v>
      </c>
      <c r="DE22" s="58">
        <v>1013.8374253714304</v>
      </c>
      <c r="DF22" s="58">
        <v>1105.9157031618117</v>
      </c>
      <c r="DG22" s="58">
        <v>1176.3032398162602</v>
      </c>
      <c r="DH22" s="54" t="s">
        <v>51</v>
      </c>
      <c r="DI22" s="64"/>
      <c r="DJ22" s="65"/>
      <c r="DK22" s="61" t="s">
        <v>29</v>
      </c>
      <c r="DL22" s="57">
        <v>23.284571553326892</v>
      </c>
      <c r="DM22" s="58">
        <v>21.224170803295195</v>
      </c>
      <c r="DN22" s="58">
        <v>48.616653867682146</v>
      </c>
      <c r="DO22" s="58">
        <v>58.734748453650965</v>
      </c>
      <c r="DP22" s="58">
        <v>57.857013772844155</v>
      </c>
      <c r="DQ22" s="58">
        <v>52.14944732875356</v>
      </c>
      <c r="DR22" s="58">
        <v>34.558358379397205</v>
      </c>
      <c r="DS22" s="58">
        <v>31.433173958132027</v>
      </c>
      <c r="DT22" s="58">
        <v>26.350722933114866</v>
      </c>
      <c r="DU22" s="58"/>
      <c r="DV22" s="58"/>
      <c r="DW22" s="58">
        <v>32.177529855225856</v>
      </c>
      <c r="DX22" s="58">
        <v>22.286998912835227</v>
      </c>
      <c r="DY22" s="58">
        <v>24.934292151268174</v>
      </c>
      <c r="DZ22" s="58">
        <v>26.208515820619731</v>
      </c>
      <c r="EA22" s="57">
        <v>55.313755486489455</v>
      </c>
      <c r="EB22" s="58">
        <v>64.296845459297487</v>
      </c>
      <c r="EC22" s="58">
        <v>56.566511413381292</v>
      </c>
      <c r="ED22" s="58">
        <v>49.978695104745078</v>
      </c>
      <c r="EE22" s="58">
        <v>57.887225722991637</v>
      </c>
      <c r="EF22" s="58">
        <v>51.307876516041247</v>
      </c>
      <c r="EG22" s="58">
        <v>51.92278477152523</v>
      </c>
      <c r="EH22" s="58">
        <v>39.960345376257735</v>
      </c>
      <c r="EI22" s="58">
        <v>38.743011524401034</v>
      </c>
      <c r="EJ22" s="58"/>
      <c r="EK22" s="58"/>
      <c r="EL22" s="58">
        <v>40.836714697167011</v>
      </c>
      <c r="EM22" s="58">
        <v>25.573313261690981</v>
      </c>
      <c r="EN22" s="58">
        <v>44.446370207104003</v>
      </c>
      <c r="EO22" s="58">
        <v>44.388987910776024</v>
      </c>
      <c r="EP22" s="57">
        <v>38.456344918391693</v>
      </c>
      <c r="EQ22" s="58">
        <v>37.918246463018505</v>
      </c>
      <c r="ER22" s="58">
        <v>41.218313023824912</v>
      </c>
      <c r="ES22" s="58">
        <v>78.813403146443932</v>
      </c>
      <c r="ET22" s="58">
        <v>103.02969672184304</v>
      </c>
      <c r="EU22" s="58">
        <v>98.800197833268712</v>
      </c>
      <c r="EV22" s="58">
        <v>90.744839393460637</v>
      </c>
      <c r="EW22" s="58">
        <v>78.117792207056169</v>
      </c>
      <c r="EX22" s="58">
        <v>82.946225380212795</v>
      </c>
      <c r="EY22" s="58"/>
      <c r="EZ22" s="58"/>
      <c r="FA22" s="58">
        <v>74.033554074071816</v>
      </c>
      <c r="FB22" s="58">
        <v>60.520560908129475</v>
      </c>
      <c r="FC22" s="58">
        <v>74.432473213816621</v>
      </c>
      <c r="FD22" s="58">
        <v>80.530481983201184</v>
      </c>
      <c r="FE22" s="57">
        <v>15.032853172201172</v>
      </c>
      <c r="FF22" s="58">
        <v>21.023891538461541</v>
      </c>
      <c r="FG22" s="58">
        <v>25.847853719148933</v>
      </c>
      <c r="FH22" s="58">
        <v>36.696715420149324</v>
      </c>
      <c r="FI22" s="58">
        <v>38.842995999999999</v>
      </c>
      <c r="FJ22" s="58">
        <v>39.422566649571401</v>
      </c>
      <c r="FK22" s="58">
        <v>42.256483796131036</v>
      </c>
      <c r="FL22" s="58">
        <v>44.150531507200817</v>
      </c>
      <c r="FM22" s="58">
        <v>51.452892395005954</v>
      </c>
      <c r="FN22" s="58"/>
      <c r="FO22" s="58"/>
      <c r="FP22" s="58">
        <v>54.681820240297071</v>
      </c>
      <c r="FQ22" s="58">
        <v>25.496062446456438</v>
      </c>
      <c r="FR22" s="58">
        <v>35.036283558802204</v>
      </c>
      <c r="FS22" s="58">
        <v>44.061482396140462</v>
      </c>
      <c r="FT22" s="54" t="s">
        <v>51</v>
      </c>
      <c r="FU22" s="64"/>
      <c r="FV22" s="65"/>
      <c r="FW22" s="61" t="s">
        <v>29</v>
      </c>
      <c r="FX22" s="57">
        <v>211.93219022640227</v>
      </c>
      <c r="FY22" s="58">
        <v>171.68434471299139</v>
      </c>
      <c r="FZ22" s="58">
        <v>187.16369403199513</v>
      </c>
      <c r="GA22" s="58">
        <v>107.48095635491433</v>
      </c>
      <c r="GB22" s="58">
        <v>150.94420917290827</v>
      </c>
      <c r="GC22" s="58">
        <v>148.57757028002121</v>
      </c>
      <c r="GD22" s="58">
        <v>137.42120231356154</v>
      </c>
      <c r="GE22" s="58">
        <v>139.94040083053952</v>
      </c>
      <c r="GF22" s="58">
        <v>126.66382005929088</v>
      </c>
      <c r="GG22" s="58"/>
      <c r="GH22" s="58"/>
      <c r="GI22" s="58">
        <v>129.97332822373278</v>
      </c>
      <c r="GJ22" s="58">
        <v>107.7944119547374</v>
      </c>
      <c r="GK22" s="58">
        <v>157.68462819505893</v>
      </c>
      <c r="GL22" s="58">
        <v>120.94485888855874</v>
      </c>
      <c r="GM22" s="57">
        <v>976.34375891988282</v>
      </c>
      <c r="GN22" s="58">
        <v>1432.4296764322605</v>
      </c>
      <c r="GO22" s="58">
        <v>1470.793638520217</v>
      </c>
      <c r="GP22" s="58">
        <v>1461.6383035654428</v>
      </c>
      <c r="GQ22" s="58">
        <v>1678.7895216646582</v>
      </c>
      <c r="GR22" s="58">
        <v>1639.2540842744102</v>
      </c>
      <c r="GS22" s="58">
        <v>1640.6885184561447</v>
      </c>
      <c r="GT22" s="58">
        <v>1573.6463562682818</v>
      </c>
      <c r="GU22" s="58">
        <v>1509.8286542719923</v>
      </c>
      <c r="GV22" s="58"/>
      <c r="GW22" s="58"/>
      <c r="GX22" s="58">
        <v>1539.2968763476742</v>
      </c>
      <c r="GY22" s="58">
        <v>1512.7476538722804</v>
      </c>
      <c r="GZ22" s="58">
        <v>1683.4833241511483</v>
      </c>
      <c r="HA22" s="59">
        <v>1784.7758346343387</v>
      </c>
    </row>
    <row r="23" spans="1:209" ht="6.75" customHeight="1" x14ac:dyDescent="0.2">
      <c r="B23" s="44"/>
      <c r="C23" s="66"/>
      <c r="D23" s="67"/>
      <c r="E23" s="109"/>
      <c r="F23" s="46"/>
      <c r="G23" s="43"/>
      <c r="H23" s="43"/>
      <c r="I23" s="43"/>
      <c r="J23" s="43"/>
      <c r="K23" s="43"/>
      <c r="L23" s="193"/>
      <c r="M23" s="43"/>
      <c r="N23" s="43"/>
      <c r="O23" s="43"/>
      <c r="P23" s="43"/>
      <c r="Q23" s="43"/>
      <c r="R23" s="43"/>
      <c r="S23" s="43"/>
      <c r="T23" s="47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183"/>
      <c r="AZ23" s="43"/>
      <c r="BA23" s="43"/>
      <c r="BB23" s="41"/>
      <c r="BC23" s="41"/>
      <c r="BD23" s="41"/>
      <c r="BE23" s="41"/>
      <c r="BF23" s="41"/>
      <c r="BG23" s="41"/>
      <c r="BH23" s="41"/>
      <c r="BI23" s="42"/>
      <c r="BJ23" s="48"/>
      <c r="BK23" s="44"/>
      <c r="BL23" s="66"/>
      <c r="BM23" s="67"/>
      <c r="BN23" s="53"/>
      <c r="BO23" s="46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6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6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4"/>
      <c r="DI23" s="66"/>
      <c r="DJ23" s="67"/>
      <c r="DK23" s="53"/>
      <c r="DL23" s="46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6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6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6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4"/>
      <c r="FU23" s="66"/>
      <c r="FV23" s="67"/>
      <c r="FW23" s="53"/>
      <c r="FX23" s="46"/>
      <c r="FY23" s="43" t="s">
        <v>83</v>
      </c>
      <c r="FZ23" s="43" t="s">
        <v>83</v>
      </c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6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7"/>
    </row>
    <row r="24" spans="1:209" s="8" customFormat="1" ht="11.25" customHeight="1" x14ac:dyDescent="0.2">
      <c r="A24" s="1"/>
      <c r="B24" s="54" t="s">
        <v>53</v>
      </c>
      <c r="C24" s="64"/>
      <c r="D24" s="65"/>
      <c r="E24" s="189" t="s">
        <v>29</v>
      </c>
      <c r="F24" s="57">
        <v>304.78443975895379</v>
      </c>
      <c r="G24" s="58">
        <v>371.03582463431189</v>
      </c>
      <c r="H24" s="58">
        <v>378.69817204319241</v>
      </c>
      <c r="I24" s="58">
        <v>346.8469164439415</v>
      </c>
      <c r="J24" s="58">
        <v>354.57658815412725</v>
      </c>
      <c r="K24" s="58">
        <v>365.56247011458294</v>
      </c>
      <c r="L24" s="194">
        <v>399.9895326487586</v>
      </c>
      <c r="M24" s="58">
        <v>326.58455379114793</v>
      </c>
      <c r="N24" s="58">
        <v>321.27497789940406</v>
      </c>
      <c r="O24" s="58"/>
      <c r="P24" s="58"/>
      <c r="Q24" s="58">
        <v>322.61773231852766</v>
      </c>
      <c r="R24" s="58">
        <v>485.97586481865028</v>
      </c>
      <c r="S24" s="58">
        <v>457.23159262063922</v>
      </c>
      <c r="T24" s="59">
        <v>488.16043648011134</v>
      </c>
      <c r="U24" s="58">
        <v>23.206922424438982</v>
      </c>
      <c r="V24" s="58">
        <v>19.031045719015271</v>
      </c>
      <c r="W24" s="58">
        <v>15.465364204278373</v>
      </c>
      <c r="X24" s="58">
        <v>16.97138356740831</v>
      </c>
      <c r="Y24" s="58">
        <v>20.276331438650278</v>
      </c>
      <c r="Z24" s="58">
        <v>32.794487686666145</v>
      </c>
      <c r="AA24" s="58">
        <v>65.19377523425473</v>
      </c>
      <c r="AB24" s="58">
        <v>77.475037807583462</v>
      </c>
      <c r="AC24" s="58">
        <v>59.562628399305012</v>
      </c>
      <c r="AD24" s="58"/>
      <c r="AE24" s="58"/>
      <c r="AF24" s="58">
        <v>42.953171323948887</v>
      </c>
      <c r="AG24" s="58">
        <v>48.906127468572073</v>
      </c>
      <c r="AH24" s="58">
        <v>68.459208815820745</v>
      </c>
      <c r="AI24" s="58">
        <v>100.1874213087616</v>
      </c>
      <c r="AJ24" s="57">
        <v>327.99136218339277</v>
      </c>
      <c r="AK24" s="58">
        <v>390.06687035332681</v>
      </c>
      <c r="AL24" s="58">
        <v>394.16353624747086</v>
      </c>
      <c r="AM24" s="58">
        <v>363.81830001134978</v>
      </c>
      <c r="AN24" s="58">
        <v>374.85291959277754</v>
      </c>
      <c r="AO24" s="58">
        <v>402.23071466504808</v>
      </c>
      <c r="AP24" s="58">
        <v>465.20671410640222</v>
      </c>
      <c r="AQ24" s="58">
        <v>404.0595915987314</v>
      </c>
      <c r="AR24" s="58">
        <v>380.83760629870898</v>
      </c>
      <c r="AS24" s="58"/>
      <c r="AT24" s="58"/>
      <c r="AU24" s="58">
        <v>365.57090364247659</v>
      </c>
      <c r="AV24" s="58">
        <v>534.88199228722237</v>
      </c>
      <c r="AW24" s="58">
        <v>525.69080143645988</v>
      </c>
      <c r="AX24" s="58">
        <v>588.34785778887283</v>
      </c>
      <c r="AY24" s="184">
        <v>18.925958219358584</v>
      </c>
      <c r="AZ24" s="178">
        <v>1.0502470744139902</v>
      </c>
      <c r="BA24" s="178">
        <v>-7.6986411592038229</v>
      </c>
      <c r="BB24" s="178">
        <v>5.7427302890997733</v>
      </c>
      <c r="BC24" s="178">
        <v>8.7836721997663236</v>
      </c>
      <c r="BD24" s="178">
        <v>15.656685863434493</v>
      </c>
      <c r="BE24" s="178">
        <v>-13.139705412571168</v>
      </c>
      <c r="BF24" s="178">
        <v>-5.7471684332849655</v>
      </c>
      <c r="BG24" s="178">
        <v>46.314158746706411</v>
      </c>
      <c r="BH24" s="178">
        <v>-1.7183586255091199</v>
      </c>
      <c r="BI24" s="126">
        <v>11.918994241710411</v>
      </c>
      <c r="BJ24" s="60"/>
      <c r="BK24" s="54" t="s">
        <v>53</v>
      </c>
      <c r="BL24" s="64"/>
      <c r="BM24" s="65"/>
      <c r="BN24" s="61" t="s">
        <v>29</v>
      </c>
      <c r="BO24" s="57">
        <v>3.141763436854951</v>
      </c>
      <c r="BP24" s="58">
        <v>3.1922170873131903</v>
      </c>
      <c r="BQ24" s="58">
        <v>2.798118301448457</v>
      </c>
      <c r="BR24" s="58">
        <v>3.2475445809214465</v>
      </c>
      <c r="BS24" s="58">
        <v>2.2779361820094763</v>
      </c>
      <c r="BT24" s="58">
        <v>6.5960950921535471</v>
      </c>
      <c r="BU24" s="58">
        <v>7.654708618320246</v>
      </c>
      <c r="BV24" s="58">
        <v>9.4786600172296378</v>
      </c>
      <c r="BW24" s="58">
        <v>10.181328333146418</v>
      </c>
      <c r="BX24" s="58"/>
      <c r="BY24" s="58"/>
      <c r="BZ24" s="58">
        <v>12.993210107727762</v>
      </c>
      <c r="CA24" s="58">
        <v>26.688486646661982</v>
      </c>
      <c r="CB24" s="58">
        <v>22.64530492702967</v>
      </c>
      <c r="CC24" s="58">
        <v>22.92145102684616</v>
      </c>
      <c r="CD24" s="57">
        <v>127.74471930757039</v>
      </c>
      <c r="CE24" s="58">
        <v>173.862975059142</v>
      </c>
      <c r="CF24" s="58">
        <v>174.00668188315433</v>
      </c>
      <c r="CG24" s="58">
        <v>160.63217443881331</v>
      </c>
      <c r="CH24" s="58">
        <v>186.00595420765987</v>
      </c>
      <c r="CI24" s="58">
        <v>197.43138062700794</v>
      </c>
      <c r="CJ24" s="58">
        <v>235.80349537853405</v>
      </c>
      <c r="CK24" s="58">
        <v>168.63417271366887</v>
      </c>
      <c r="CL24" s="58">
        <v>182.83591860218635</v>
      </c>
      <c r="CM24" s="58"/>
      <c r="CN24" s="58"/>
      <c r="CO24" s="58">
        <v>134.74731036842348</v>
      </c>
      <c r="CP24" s="58">
        <v>167.51534447466599</v>
      </c>
      <c r="CQ24" s="58">
        <v>167.89616762595185</v>
      </c>
      <c r="CR24" s="58">
        <v>184.539035355013</v>
      </c>
      <c r="CS24" s="57">
        <v>80.545452494372782</v>
      </c>
      <c r="CT24" s="58">
        <v>102.71501572547417</v>
      </c>
      <c r="CU24" s="58">
        <v>119.94540455373252</v>
      </c>
      <c r="CV24" s="58">
        <v>115.26767638964003</v>
      </c>
      <c r="CW24" s="58">
        <v>123.52386064202743</v>
      </c>
      <c r="CX24" s="58">
        <v>123.07469131376517</v>
      </c>
      <c r="CY24" s="58">
        <v>135.44458170665652</v>
      </c>
      <c r="CZ24" s="58">
        <v>125.89921797537484</v>
      </c>
      <c r="DA24" s="58">
        <v>114.83441526133282</v>
      </c>
      <c r="DB24" s="58"/>
      <c r="DC24" s="58"/>
      <c r="DD24" s="58">
        <v>100.72514187259868</v>
      </c>
      <c r="DE24" s="58">
        <v>140.04963126155448</v>
      </c>
      <c r="DF24" s="58">
        <v>154.11544459079892</v>
      </c>
      <c r="DG24" s="58">
        <v>157.64067581700706</v>
      </c>
      <c r="DH24" s="54" t="s">
        <v>53</v>
      </c>
      <c r="DI24" s="64"/>
      <c r="DJ24" s="65"/>
      <c r="DK24" s="61" t="s">
        <v>29</v>
      </c>
      <c r="DL24" s="57">
        <v>5.1477930992394949</v>
      </c>
      <c r="DM24" s="58">
        <v>3.8815151917951143</v>
      </c>
      <c r="DN24" s="58">
        <v>3.4485369607889651</v>
      </c>
      <c r="DO24" s="58">
        <v>7.1477337432165973</v>
      </c>
      <c r="DP24" s="58">
        <v>5.5713387334681395</v>
      </c>
      <c r="DQ24" s="58">
        <v>8.3192030275422812</v>
      </c>
      <c r="DR24" s="58">
        <v>9.6195395708648679</v>
      </c>
      <c r="DS24" s="58">
        <v>10.430781132464293</v>
      </c>
      <c r="DT24" s="58">
        <v>11.919188960493006</v>
      </c>
      <c r="DU24" s="58"/>
      <c r="DV24" s="58"/>
      <c r="DW24" s="58">
        <v>10.634161892337783</v>
      </c>
      <c r="DX24" s="58">
        <v>15.911452345656452</v>
      </c>
      <c r="DY24" s="58">
        <v>18.402894799712776</v>
      </c>
      <c r="DZ24" s="58">
        <v>19.206698270053685</v>
      </c>
      <c r="EA24" s="57">
        <v>21.219055441556296</v>
      </c>
      <c r="EB24" s="58">
        <v>21.094425892669246</v>
      </c>
      <c r="EC24" s="58">
        <v>13.692456319457843</v>
      </c>
      <c r="ED24" s="58">
        <v>12.903744649955396</v>
      </c>
      <c r="EE24" s="58">
        <v>15.325338896780863</v>
      </c>
      <c r="EF24" s="58">
        <v>13.603081272302664</v>
      </c>
      <c r="EG24" s="58">
        <v>15.835068502332907</v>
      </c>
      <c r="EH24" s="58">
        <v>14.543763377947929</v>
      </c>
      <c r="EI24" s="58">
        <v>10.223693125963704</v>
      </c>
      <c r="EJ24" s="58"/>
      <c r="EK24" s="58"/>
      <c r="EL24" s="58">
        <v>9.1652510235541289</v>
      </c>
      <c r="EM24" s="58">
        <v>26.543686677209429</v>
      </c>
      <c r="EN24" s="58">
        <v>22.898683993597476</v>
      </c>
      <c r="EO24" s="58">
        <v>23.265216142412136</v>
      </c>
      <c r="EP24" s="57">
        <v>30.567689311452998</v>
      </c>
      <c r="EQ24" s="58">
        <v>41.305167150722177</v>
      </c>
      <c r="ER24" s="58">
        <v>38.03013930772309</v>
      </c>
      <c r="ES24" s="58">
        <v>12.376085445131169</v>
      </c>
      <c r="ET24" s="58">
        <v>-11.029943898187147</v>
      </c>
      <c r="EU24" s="58">
        <v>-2.8708495920904102</v>
      </c>
      <c r="EV24" s="58">
        <v>1.5044255826493131</v>
      </c>
      <c r="EW24" s="58">
        <v>9.6419229933975679</v>
      </c>
      <c r="EX24" s="58">
        <v>4.5916385970400286</v>
      </c>
      <c r="EY24" s="58"/>
      <c r="EZ24" s="58"/>
      <c r="FA24" s="58">
        <v>18.254451072686731</v>
      </c>
      <c r="FB24" s="58">
        <v>45.938349063393417</v>
      </c>
      <c r="FC24" s="58">
        <v>38.15930312816328</v>
      </c>
      <c r="FD24" s="58">
        <v>29.971314568297828</v>
      </c>
      <c r="FE24" s="57">
        <v>2.2021298498919681</v>
      </c>
      <c r="FF24" s="58">
        <v>6.9041092243589723</v>
      </c>
      <c r="FG24" s="58">
        <v>10.053893782765963</v>
      </c>
      <c r="FH24" s="58">
        <v>13.052394730551176</v>
      </c>
      <c r="FI24" s="58">
        <v>17.628941999999999</v>
      </c>
      <c r="FJ24" s="58">
        <v>15.923012477862766</v>
      </c>
      <c r="FK24" s="58">
        <v>18.761341169459477</v>
      </c>
      <c r="FL24" s="58">
        <v>29.773033360299173</v>
      </c>
      <c r="FM24" s="58">
        <v>24.654129304866139</v>
      </c>
      <c r="FN24" s="58"/>
      <c r="FO24" s="58"/>
      <c r="FP24" s="58">
        <v>37.178703602359583</v>
      </c>
      <c r="FQ24" s="58">
        <v>78.259271968141789</v>
      </c>
      <c r="FR24" s="58">
        <v>85.538630465000423</v>
      </c>
      <c r="FS24" s="58">
        <v>136.68377026954269</v>
      </c>
      <c r="FT24" s="54" t="s">
        <v>53</v>
      </c>
      <c r="FU24" s="64"/>
      <c r="FV24" s="65"/>
      <c r="FW24" s="61" t="s">
        <v>29</v>
      </c>
      <c r="FX24" s="57">
        <v>93.13824165314638</v>
      </c>
      <c r="FY24" s="58">
        <v>82.298127364369236</v>
      </c>
      <c r="FZ24" s="58">
        <v>73.666981406911717</v>
      </c>
      <c r="GA24" s="58">
        <v>39.19094603312066</v>
      </c>
      <c r="GB24" s="58">
        <v>35.549492829018931</v>
      </c>
      <c r="GC24" s="58">
        <v>40.154100446504088</v>
      </c>
      <c r="GD24" s="58">
        <v>40.583553577584844</v>
      </c>
      <c r="GE24" s="58">
        <v>35.658040028349099</v>
      </c>
      <c r="GF24" s="58">
        <v>21.597294113680622</v>
      </c>
      <c r="GG24" s="58"/>
      <c r="GH24" s="58"/>
      <c r="GI24" s="58">
        <v>41.872673702788461</v>
      </c>
      <c r="GJ24" s="58">
        <v>33.975769849938843</v>
      </c>
      <c r="GK24" s="58">
        <v>16.034371906205806</v>
      </c>
      <c r="GL24" s="58">
        <v>14.119696339700054</v>
      </c>
      <c r="GM24" s="57">
        <v>327.99136218339277</v>
      </c>
      <c r="GN24" s="58">
        <v>390.06687035332681</v>
      </c>
      <c r="GO24" s="58">
        <v>394.16353624747086</v>
      </c>
      <c r="GP24" s="58">
        <v>363.81830001134978</v>
      </c>
      <c r="GQ24" s="58">
        <v>374.85291959277754</v>
      </c>
      <c r="GR24" s="58">
        <v>402.23071466504808</v>
      </c>
      <c r="GS24" s="58">
        <v>465.20671410640222</v>
      </c>
      <c r="GT24" s="58">
        <v>404.0595915987314</v>
      </c>
      <c r="GU24" s="58">
        <v>380.83760629870898</v>
      </c>
      <c r="GV24" s="58"/>
      <c r="GW24" s="58"/>
      <c r="GX24" s="58">
        <v>365.57090364247659</v>
      </c>
      <c r="GY24" s="58">
        <v>534.88199228722237</v>
      </c>
      <c r="GZ24" s="58">
        <v>525.69080143645988</v>
      </c>
      <c r="HA24" s="59">
        <v>588.34785778887283</v>
      </c>
    </row>
    <row r="25" spans="1:209" ht="6.75" customHeight="1" x14ac:dyDescent="0.2">
      <c r="B25" s="21"/>
      <c r="C25" s="29"/>
      <c r="D25" s="68"/>
      <c r="E25" s="109"/>
      <c r="F25" s="46"/>
      <c r="G25" s="22" t="s">
        <v>83</v>
      </c>
      <c r="H25" s="22" t="s">
        <v>83</v>
      </c>
      <c r="I25" s="22" t="s">
        <v>83</v>
      </c>
      <c r="J25" s="22"/>
      <c r="K25" s="22"/>
      <c r="L25" s="153"/>
      <c r="M25" s="22"/>
      <c r="N25" s="22"/>
      <c r="O25" s="22"/>
      <c r="P25" s="22"/>
      <c r="Q25" s="22"/>
      <c r="R25" s="22"/>
      <c r="S25" s="22"/>
      <c r="T25" s="23"/>
      <c r="U25" s="43"/>
      <c r="V25" s="22" t="s">
        <v>83</v>
      </c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46"/>
      <c r="AK25" s="22" t="s">
        <v>83</v>
      </c>
      <c r="AL25" s="22" t="s">
        <v>83</v>
      </c>
      <c r="AM25" s="22" t="s">
        <v>83</v>
      </c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183"/>
      <c r="AZ25" s="22"/>
      <c r="BA25" s="22"/>
      <c r="BB25" s="41"/>
      <c r="BC25" s="41"/>
      <c r="BD25" s="41"/>
      <c r="BE25" s="41"/>
      <c r="BF25" s="41"/>
      <c r="BG25" s="41"/>
      <c r="BH25" s="41"/>
      <c r="BI25" s="42"/>
      <c r="BJ25" s="5"/>
      <c r="BK25" s="21"/>
      <c r="BL25" s="29"/>
      <c r="BM25" s="68"/>
      <c r="BN25" s="32"/>
      <c r="BO25" s="46"/>
      <c r="BP25" s="22" t="s">
        <v>83</v>
      </c>
      <c r="BQ25" s="22" t="s">
        <v>83</v>
      </c>
      <c r="BR25" s="22" t="s">
        <v>83</v>
      </c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46"/>
      <c r="CE25" s="22" t="s">
        <v>83</v>
      </c>
      <c r="CF25" s="22" t="s">
        <v>83</v>
      </c>
      <c r="CG25" s="22" t="s">
        <v>83</v>
      </c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46"/>
      <c r="CT25" s="22" t="s">
        <v>83</v>
      </c>
      <c r="CU25" s="22" t="s">
        <v>83</v>
      </c>
      <c r="CV25" s="22" t="s">
        <v>83</v>
      </c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1"/>
      <c r="DI25" s="29"/>
      <c r="DJ25" s="68"/>
      <c r="DK25" s="32"/>
      <c r="DL25" s="46"/>
      <c r="DM25" s="22" t="s">
        <v>83</v>
      </c>
      <c r="DN25" s="22" t="s">
        <v>83</v>
      </c>
      <c r="DO25" s="22" t="s">
        <v>83</v>
      </c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46"/>
      <c r="EB25" s="22" t="s">
        <v>83</v>
      </c>
      <c r="EC25" s="22" t="s">
        <v>83</v>
      </c>
      <c r="ED25" s="22" t="s">
        <v>83</v>
      </c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46"/>
      <c r="EQ25" s="22" t="s">
        <v>83</v>
      </c>
      <c r="ER25" s="22" t="s">
        <v>83</v>
      </c>
      <c r="ES25" s="22" t="s">
        <v>83</v>
      </c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46"/>
      <c r="FF25" s="22" t="s">
        <v>83</v>
      </c>
      <c r="FG25" s="22" t="s">
        <v>83</v>
      </c>
      <c r="FH25" s="22" t="s">
        <v>83</v>
      </c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1"/>
      <c r="FU25" s="29"/>
      <c r="FV25" s="68"/>
      <c r="FW25" s="32"/>
      <c r="FX25" s="46"/>
      <c r="FY25" s="22" t="s">
        <v>83</v>
      </c>
      <c r="FZ25" s="22" t="s">
        <v>83</v>
      </c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46"/>
      <c r="GN25" s="22" t="s">
        <v>83</v>
      </c>
      <c r="GO25" s="22" t="s">
        <v>83</v>
      </c>
      <c r="GP25" s="22" t="s">
        <v>83</v>
      </c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3"/>
    </row>
    <row r="26" spans="1:209" s="8" customFormat="1" ht="11.25" customHeight="1" x14ac:dyDescent="0.2">
      <c r="A26" s="1"/>
      <c r="B26" s="215" t="s">
        <v>55</v>
      </c>
      <c r="C26" s="216" t="s">
        <v>55</v>
      </c>
      <c r="D26" s="217" t="s">
        <v>55</v>
      </c>
      <c r="E26" s="189" t="s">
        <v>56</v>
      </c>
      <c r="F26" s="36">
        <v>2000</v>
      </c>
      <c r="G26" s="37">
        <v>2100</v>
      </c>
      <c r="H26" s="37">
        <v>2200</v>
      </c>
      <c r="I26" s="37">
        <v>2400</v>
      </c>
      <c r="J26" s="37">
        <v>2800</v>
      </c>
      <c r="K26" s="37">
        <v>2900</v>
      </c>
      <c r="L26" s="195">
        <v>3046.3355553390443</v>
      </c>
      <c r="M26" s="37">
        <v>3400</v>
      </c>
      <c r="N26" s="37">
        <v>3400</v>
      </c>
      <c r="O26" s="37"/>
      <c r="P26" s="37"/>
      <c r="Q26" s="37">
        <v>3400</v>
      </c>
      <c r="R26" s="37">
        <v>2800</v>
      </c>
      <c r="S26" s="37">
        <v>3300</v>
      </c>
      <c r="T26" s="38">
        <v>3700</v>
      </c>
      <c r="U26" s="37">
        <v>900</v>
      </c>
      <c r="V26" s="37">
        <v>1000</v>
      </c>
      <c r="W26" s="37">
        <v>900</v>
      </c>
      <c r="X26" s="37">
        <v>1100</v>
      </c>
      <c r="Y26" s="37">
        <v>1300</v>
      </c>
      <c r="Z26" s="37">
        <v>1400</v>
      </c>
      <c r="AA26" s="37">
        <v>1600</v>
      </c>
      <c r="AB26" s="37">
        <v>1600</v>
      </c>
      <c r="AC26" s="37">
        <v>1600</v>
      </c>
      <c r="AD26" s="37"/>
      <c r="AE26" s="37"/>
      <c r="AF26" s="37">
        <v>1700</v>
      </c>
      <c r="AG26" s="37">
        <v>1700</v>
      </c>
      <c r="AH26" s="37">
        <v>1200</v>
      </c>
      <c r="AI26" s="37">
        <v>1500</v>
      </c>
      <c r="AJ26" s="36">
        <v>1800</v>
      </c>
      <c r="AK26" s="37">
        <v>2000</v>
      </c>
      <c r="AL26" s="37">
        <v>2000</v>
      </c>
      <c r="AM26" s="37">
        <v>2200</v>
      </c>
      <c r="AN26" s="37">
        <v>2500</v>
      </c>
      <c r="AO26" s="37">
        <v>2600</v>
      </c>
      <c r="AP26" s="37">
        <v>2700</v>
      </c>
      <c r="AQ26" s="37">
        <v>3100</v>
      </c>
      <c r="AR26" s="37">
        <v>3100</v>
      </c>
      <c r="AS26" s="37"/>
      <c r="AT26" s="37"/>
      <c r="AU26" s="37">
        <v>3200</v>
      </c>
      <c r="AV26" s="37">
        <v>2600</v>
      </c>
      <c r="AW26" s="37">
        <v>2900</v>
      </c>
      <c r="AX26" s="37">
        <v>3300</v>
      </c>
      <c r="AY26" s="184">
        <v>11.111111111111116</v>
      </c>
      <c r="AZ26" s="178">
        <v>0</v>
      </c>
      <c r="BA26" s="178">
        <v>10.000000000000009</v>
      </c>
      <c r="BB26" s="178">
        <v>13.636363636363647</v>
      </c>
      <c r="BC26" s="178">
        <v>0</v>
      </c>
      <c r="BD26" s="178">
        <v>3.8461538461538547</v>
      </c>
      <c r="BE26" s="178">
        <v>14.814814814814813</v>
      </c>
      <c r="BF26" s="178">
        <v>0</v>
      </c>
      <c r="BG26" s="178">
        <v>-18.75</v>
      </c>
      <c r="BH26" s="178">
        <v>11.538461538461542</v>
      </c>
      <c r="BI26" s="126">
        <v>13.793103448275868</v>
      </c>
      <c r="BJ26" s="39"/>
      <c r="BK26" s="215" t="s">
        <v>55</v>
      </c>
      <c r="BL26" s="216" t="s">
        <v>55</v>
      </c>
      <c r="BM26" s="217" t="s">
        <v>55</v>
      </c>
      <c r="BN26" s="40" t="s">
        <v>56</v>
      </c>
      <c r="BO26" s="36">
        <v>1500</v>
      </c>
      <c r="BP26" s="37">
        <v>1600</v>
      </c>
      <c r="BQ26" s="37">
        <v>1300</v>
      </c>
      <c r="BR26" s="37">
        <v>1400</v>
      </c>
      <c r="BS26" s="37">
        <v>1600</v>
      </c>
      <c r="BT26" s="37">
        <v>1600</v>
      </c>
      <c r="BU26" s="37">
        <v>1800</v>
      </c>
      <c r="BV26" s="37">
        <v>2200</v>
      </c>
      <c r="BW26" s="37">
        <v>2100</v>
      </c>
      <c r="BX26" s="37"/>
      <c r="BY26" s="37"/>
      <c r="BZ26" s="37">
        <v>2200</v>
      </c>
      <c r="CA26" s="37">
        <v>2100</v>
      </c>
      <c r="CB26" s="37">
        <v>2700</v>
      </c>
      <c r="CC26" s="37">
        <v>2700</v>
      </c>
      <c r="CD26" s="36">
        <v>1600</v>
      </c>
      <c r="CE26" s="37">
        <v>2200</v>
      </c>
      <c r="CF26" s="37">
        <v>2200</v>
      </c>
      <c r="CG26" s="37">
        <v>2200</v>
      </c>
      <c r="CH26" s="37">
        <v>2200</v>
      </c>
      <c r="CI26" s="37">
        <v>2200</v>
      </c>
      <c r="CJ26" s="37">
        <v>2400</v>
      </c>
      <c r="CK26" s="37">
        <v>2700</v>
      </c>
      <c r="CL26" s="37">
        <v>2800</v>
      </c>
      <c r="CM26" s="37"/>
      <c r="CN26" s="37"/>
      <c r="CO26" s="37">
        <v>2900</v>
      </c>
      <c r="CP26" s="37">
        <v>2400</v>
      </c>
      <c r="CQ26" s="37">
        <v>2600</v>
      </c>
      <c r="CR26" s="37">
        <v>2900</v>
      </c>
      <c r="CS26" s="36">
        <v>1700</v>
      </c>
      <c r="CT26" s="37">
        <v>1700</v>
      </c>
      <c r="CU26" s="37">
        <v>1700</v>
      </c>
      <c r="CV26" s="37">
        <v>1800</v>
      </c>
      <c r="CW26" s="37">
        <v>2000</v>
      </c>
      <c r="CX26" s="37">
        <v>2100</v>
      </c>
      <c r="CY26" s="37">
        <v>2100</v>
      </c>
      <c r="CZ26" s="37">
        <v>2500</v>
      </c>
      <c r="DA26" s="37">
        <v>2500</v>
      </c>
      <c r="DB26" s="37"/>
      <c r="DC26" s="37"/>
      <c r="DD26" s="37">
        <v>2700</v>
      </c>
      <c r="DE26" s="37">
        <v>2400</v>
      </c>
      <c r="DF26" s="37">
        <v>2700</v>
      </c>
      <c r="DG26" s="37">
        <v>2900</v>
      </c>
      <c r="DH26" s="215" t="s">
        <v>55</v>
      </c>
      <c r="DI26" s="216" t="s">
        <v>55</v>
      </c>
      <c r="DJ26" s="217" t="s">
        <v>55</v>
      </c>
      <c r="DK26" s="40" t="s">
        <v>56</v>
      </c>
      <c r="DL26" s="36">
        <v>2000</v>
      </c>
      <c r="DM26" s="37">
        <v>2800</v>
      </c>
      <c r="DN26" s="37">
        <v>2400</v>
      </c>
      <c r="DO26" s="37">
        <v>3500</v>
      </c>
      <c r="DP26" s="37">
        <v>3800</v>
      </c>
      <c r="DQ26" s="37">
        <v>4000</v>
      </c>
      <c r="DR26" s="37">
        <v>4700</v>
      </c>
      <c r="DS26" s="37">
        <v>4400</v>
      </c>
      <c r="DT26" s="37">
        <v>5000</v>
      </c>
      <c r="DU26" s="37"/>
      <c r="DV26" s="37"/>
      <c r="DW26" s="37">
        <v>6500</v>
      </c>
      <c r="DX26" s="37">
        <v>4700</v>
      </c>
      <c r="DY26" s="37">
        <v>4900</v>
      </c>
      <c r="DZ26" s="37">
        <v>5400</v>
      </c>
      <c r="EA26" s="36">
        <v>1400</v>
      </c>
      <c r="EB26" s="37">
        <v>1500</v>
      </c>
      <c r="EC26" s="37">
        <v>1700</v>
      </c>
      <c r="ED26" s="37">
        <v>1700</v>
      </c>
      <c r="EE26" s="37">
        <v>2000</v>
      </c>
      <c r="EF26" s="37">
        <v>2000</v>
      </c>
      <c r="EG26" s="37">
        <v>2000</v>
      </c>
      <c r="EH26" s="37">
        <v>2100</v>
      </c>
      <c r="EI26" s="37">
        <v>2100</v>
      </c>
      <c r="EJ26" s="37"/>
      <c r="EK26" s="37"/>
      <c r="EL26" s="37">
        <v>2400</v>
      </c>
      <c r="EM26" s="37">
        <v>1800</v>
      </c>
      <c r="EN26" s="37">
        <v>2400</v>
      </c>
      <c r="EO26" s="37">
        <v>2200</v>
      </c>
      <c r="EP26" s="36">
        <v>4700</v>
      </c>
      <c r="EQ26" s="37">
        <v>4900</v>
      </c>
      <c r="ER26" s="37">
        <v>5500</v>
      </c>
      <c r="ES26" s="37">
        <v>8100</v>
      </c>
      <c r="ET26" s="37">
        <v>9300</v>
      </c>
      <c r="EU26" s="37">
        <v>8800</v>
      </c>
      <c r="EV26" s="37">
        <v>8700</v>
      </c>
      <c r="EW26" s="37">
        <v>10100</v>
      </c>
      <c r="EX26" s="37">
        <v>7600</v>
      </c>
      <c r="EY26" s="37"/>
      <c r="EZ26" s="37"/>
      <c r="FA26" s="37">
        <v>7600</v>
      </c>
      <c r="FB26" s="37">
        <v>4700</v>
      </c>
      <c r="FC26" s="37">
        <v>4000</v>
      </c>
      <c r="FD26" s="37">
        <v>3900</v>
      </c>
      <c r="FE26" s="36">
        <v>5200</v>
      </c>
      <c r="FF26" s="37">
        <v>10000</v>
      </c>
      <c r="FG26" s="37">
        <v>10500</v>
      </c>
      <c r="FH26" s="37">
        <v>10700</v>
      </c>
      <c r="FI26" s="37">
        <v>13300</v>
      </c>
      <c r="FJ26" s="37">
        <v>13700</v>
      </c>
      <c r="FK26" s="37">
        <v>14400</v>
      </c>
      <c r="FL26" s="37">
        <v>12300</v>
      </c>
      <c r="FM26" s="37">
        <v>16300</v>
      </c>
      <c r="FN26" s="37"/>
      <c r="FO26" s="37"/>
      <c r="FP26" s="37">
        <v>7800</v>
      </c>
      <c r="FQ26" s="37">
        <v>7200</v>
      </c>
      <c r="FR26" s="37">
        <v>12900</v>
      </c>
      <c r="FS26" s="37">
        <v>14800</v>
      </c>
      <c r="FT26" s="215" t="s">
        <v>55</v>
      </c>
      <c r="FU26" s="216" t="s">
        <v>55</v>
      </c>
      <c r="FV26" s="217" t="s">
        <v>55</v>
      </c>
      <c r="FW26" s="40" t="s">
        <v>56</v>
      </c>
      <c r="FX26" s="36">
        <v>2000</v>
      </c>
      <c r="FY26" s="37">
        <v>1900</v>
      </c>
      <c r="FZ26" s="37">
        <v>2200</v>
      </c>
      <c r="GA26" s="37">
        <v>2000</v>
      </c>
      <c r="GB26" s="37">
        <v>2900</v>
      </c>
      <c r="GC26" s="37">
        <v>2900</v>
      </c>
      <c r="GD26" s="37">
        <v>3300</v>
      </c>
      <c r="GE26" s="37">
        <v>3400</v>
      </c>
      <c r="GF26" s="37">
        <v>3500</v>
      </c>
      <c r="GG26" s="37"/>
      <c r="GH26" s="37"/>
      <c r="GI26" s="37">
        <v>3100</v>
      </c>
      <c r="GJ26" s="37">
        <v>2500</v>
      </c>
      <c r="GK26" s="37">
        <v>2300</v>
      </c>
      <c r="GL26" s="37">
        <v>3200</v>
      </c>
      <c r="GM26" s="36">
        <v>1800</v>
      </c>
      <c r="GN26" s="37">
        <v>2000</v>
      </c>
      <c r="GO26" s="37">
        <v>2000</v>
      </c>
      <c r="GP26" s="37">
        <v>2200</v>
      </c>
      <c r="GQ26" s="37">
        <v>2500</v>
      </c>
      <c r="GR26" s="37">
        <v>2600</v>
      </c>
      <c r="GS26" s="37">
        <v>2700</v>
      </c>
      <c r="GT26" s="37">
        <v>3100</v>
      </c>
      <c r="GU26" s="37">
        <v>3100</v>
      </c>
      <c r="GV26" s="37"/>
      <c r="GW26" s="37"/>
      <c r="GX26" s="37">
        <v>3200</v>
      </c>
      <c r="GY26" s="37">
        <v>2600</v>
      </c>
      <c r="GZ26" s="37">
        <v>2900</v>
      </c>
      <c r="HA26" s="38">
        <v>3300</v>
      </c>
    </row>
    <row r="27" spans="1:209" ht="6.75" customHeight="1" x14ac:dyDescent="0.2">
      <c r="B27" s="28"/>
      <c r="C27" s="29"/>
      <c r="D27" s="68"/>
      <c r="E27" s="189"/>
      <c r="F27" s="46"/>
      <c r="G27" s="37" t="s">
        <v>83</v>
      </c>
      <c r="H27" s="37" t="s">
        <v>83</v>
      </c>
      <c r="I27" s="37" t="s">
        <v>83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8"/>
      <c r="U27" s="43"/>
      <c r="V27" s="37" t="s">
        <v>83</v>
      </c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6"/>
      <c r="AK27" s="37" t="s">
        <v>83</v>
      </c>
      <c r="AL27" s="37" t="s">
        <v>83</v>
      </c>
      <c r="AM27" s="37" t="s">
        <v>83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183"/>
      <c r="AZ27" s="37"/>
      <c r="BA27" s="37"/>
      <c r="BB27" s="179"/>
      <c r="BC27" s="179"/>
      <c r="BD27" s="179"/>
      <c r="BE27" s="179"/>
      <c r="BF27" s="179"/>
      <c r="BG27" s="179"/>
      <c r="BH27" s="179"/>
      <c r="BI27" s="69"/>
      <c r="BJ27" s="5"/>
      <c r="BK27" s="28"/>
      <c r="BL27" s="29"/>
      <c r="BM27" s="68"/>
      <c r="BN27" s="32"/>
      <c r="BO27" s="46"/>
      <c r="BP27" s="37" t="s">
        <v>83</v>
      </c>
      <c r="BQ27" s="37" t="s">
        <v>83</v>
      </c>
      <c r="BR27" s="37" t="s">
        <v>83</v>
      </c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46"/>
      <c r="CE27" s="37" t="s">
        <v>83</v>
      </c>
      <c r="CF27" s="37" t="s">
        <v>83</v>
      </c>
      <c r="CG27" s="37" t="s">
        <v>83</v>
      </c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46"/>
      <c r="CT27" s="37" t="s">
        <v>83</v>
      </c>
      <c r="CU27" s="37" t="s">
        <v>83</v>
      </c>
      <c r="CV27" s="37" t="s">
        <v>83</v>
      </c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28"/>
      <c r="DI27" s="29"/>
      <c r="DJ27" s="68"/>
      <c r="DK27" s="32"/>
      <c r="DL27" s="46"/>
      <c r="DM27" s="37" t="s">
        <v>83</v>
      </c>
      <c r="DN27" s="37" t="s">
        <v>83</v>
      </c>
      <c r="DO27" s="37" t="s">
        <v>83</v>
      </c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46"/>
      <c r="EB27" s="37" t="s">
        <v>83</v>
      </c>
      <c r="EC27" s="37" t="s">
        <v>83</v>
      </c>
      <c r="ED27" s="37" t="s">
        <v>83</v>
      </c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46"/>
      <c r="EQ27" s="37" t="s">
        <v>83</v>
      </c>
      <c r="ER27" s="37" t="s">
        <v>83</v>
      </c>
      <c r="ES27" s="37" t="s">
        <v>83</v>
      </c>
      <c r="ET27" s="37"/>
      <c r="EU27" s="37"/>
      <c r="EV27" s="37"/>
      <c r="EW27" s="37"/>
      <c r="EX27" s="37"/>
      <c r="EY27" s="37"/>
      <c r="EZ27" s="37"/>
      <c r="FA27" s="37"/>
      <c r="FB27" s="22"/>
      <c r="FC27" s="22"/>
      <c r="FD27" s="22"/>
      <c r="FE27" s="46"/>
      <c r="FF27" s="37" t="s">
        <v>83</v>
      </c>
      <c r="FG27" s="37" t="s">
        <v>83</v>
      </c>
      <c r="FH27" s="37" t="s">
        <v>83</v>
      </c>
      <c r="FI27" s="37"/>
      <c r="FJ27" s="37"/>
      <c r="FK27" s="37"/>
      <c r="FL27" s="37"/>
      <c r="FM27" s="37"/>
      <c r="FN27" s="37"/>
      <c r="FO27" s="37"/>
      <c r="FP27" s="37"/>
      <c r="FQ27" s="22"/>
      <c r="FR27" s="22"/>
      <c r="FS27" s="22"/>
      <c r="FT27" s="28"/>
      <c r="FU27" s="29"/>
      <c r="FV27" s="68"/>
      <c r="FW27" s="32"/>
      <c r="FX27" s="46"/>
      <c r="FY27" s="37" t="s">
        <v>83</v>
      </c>
      <c r="FZ27" s="37" t="s">
        <v>83</v>
      </c>
      <c r="GA27" s="37"/>
      <c r="GB27" s="37"/>
      <c r="GC27" s="37"/>
      <c r="GD27" s="37"/>
      <c r="GE27" s="37"/>
      <c r="GF27" s="37"/>
      <c r="GG27" s="37"/>
      <c r="GH27" s="37"/>
      <c r="GI27" s="37"/>
      <c r="GJ27" s="22"/>
      <c r="GK27" s="22"/>
      <c r="GL27" s="22"/>
      <c r="GM27" s="46"/>
      <c r="GN27" s="37" t="s">
        <v>83</v>
      </c>
      <c r="GO27" s="37" t="s">
        <v>83</v>
      </c>
      <c r="GP27" s="37" t="s">
        <v>83</v>
      </c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8"/>
    </row>
    <row r="28" spans="1:209" s="8" customFormat="1" ht="11.25" customHeight="1" x14ac:dyDescent="0.2">
      <c r="A28" s="1"/>
      <c r="B28" s="70" t="s">
        <v>58</v>
      </c>
      <c r="C28" s="71"/>
      <c r="D28" s="72"/>
      <c r="E28" s="191" t="s">
        <v>29</v>
      </c>
      <c r="F28" s="74">
        <v>37.508553741320739</v>
      </c>
      <c r="G28" s="75">
        <v>27.236035438445953</v>
      </c>
      <c r="H28" s="75">
        <v>52.160934133419204</v>
      </c>
      <c r="I28" s="75">
        <v>74.206119575175862</v>
      </c>
      <c r="J28" s="75">
        <v>76.489110872362147</v>
      </c>
      <c r="K28" s="75">
        <v>62.40679236613127</v>
      </c>
      <c r="L28" s="75">
        <v>45.720652587083073</v>
      </c>
      <c r="M28" s="75">
        <v>66.867173805313897</v>
      </c>
      <c r="N28" s="75">
        <v>24.398624218895481</v>
      </c>
      <c r="O28" s="75"/>
      <c r="P28" s="75"/>
      <c r="Q28" s="75">
        <v>19.800109595873693</v>
      </c>
      <c r="R28" s="75">
        <v>10.777242539100119</v>
      </c>
      <c r="S28" s="75">
        <v>12.992710156353024</v>
      </c>
      <c r="T28" s="76">
        <v>28.136601146676039</v>
      </c>
      <c r="U28" s="75">
        <v>8.3416680089703483</v>
      </c>
      <c r="V28" s="75">
        <v>11.46553908219891</v>
      </c>
      <c r="W28" s="75">
        <v>8.6911870828946363</v>
      </c>
      <c r="X28" s="75">
        <v>2.3811166198416651</v>
      </c>
      <c r="Y28" s="75">
        <v>4.1626026876145099</v>
      </c>
      <c r="Z28" s="75">
        <v>4.8930122137048837</v>
      </c>
      <c r="AA28" s="75">
        <v>3.1791284363393726</v>
      </c>
      <c r="AB28" s="75">
        <v>3.5644885455517543</v>
      </c>
      <c r="AC28" s="75">
        <v>2.6485448322292573</v>
      </c>
      <c r="AD28" s="75"/>
      <c r="AE28" s="75"/>
      <c r="AF28" s="75">
        <v>2.1356916851932821</v>
      </c>
      <c r="AG28" s="75">
        <v>3.9940216328120437</v>
      </c>
      <c r="AH28" s="75">
        <v>3.146965868208691</v>
      </c>
      <c r="AI28" s="75">
        <v>4.5343754121405411</v>
      </c>
      <c r="AJ28" s="74">
        <v>45.850221750291084</v>
      </c>
      <c r="AK28" s="75">
        <v>38.701574520644868</v>
      </c>
      <c r="AL28" s="75">
        <v>60.852121216313847</v>
      </c>
      <c r="AM28" s="75">
        <v>76.587236195017525</v>
      </c>
      <c r="AN28" s="75">
        <v>80.65171355997667</v>
      </c>
      <c r="AO28" s="75">
        <v>67.347548065394108</v>
      </c>
      <c r="AP28" s="75">
        <v>48.899781023422442</v>
      </c>
      <c r="AQ28" s="75">
        <v>70.431662350865665</v>
      </c>
      <c r="AR28" s="75">
        <v>27.04716905112474</v>
      </c>
      <c r="AS28" s="75"/>
      <c r="AT28" s="75"/>
      <c r="AU28" s="75">
        <v>21.935801281066972</v>
      </c>
      <c r="AV28" s="75">
        <v>14.77126417191216</v>
      </c>
      <c r="AW28" s="75">
        <v>16.139676024561712</v>
      </c>
      <c r="AX28" s="75">
        <v>32.670976558816584</v>
      </c>
      <c r="AY28" s="185">
        <v>-15.591303502476151</v>
      </c>
      <c r="AZ28" s="77">
        <v>57.234226178196046</v>
      </c>
      <c r="BA28" s="77">
        <v>25.857956410047468</v>
      </c>
      <c r="BB28" s="77">
        <v>4.9172967603015483</v>
      </c>
      <c r="BC28" s="77">
        <v>-17.315498498982528</v>
      </c>
      <c r="BD28" s="77">
        <v>-27.39189112580458</v>
      </c>
      <c r="BE28" s="77">
        <v>44.032674332692203</v>
      </c>
      <c r="BF28" s="77">
        <v>-61.597997053675527</v>
      </c>
      <c r="BG28" s="77">
        <v>-32.661387734846969</v>
      </c>
      <c r="BH28" s="77">
        <v>9.2640131320081096</v>
      </c>
      <c r="BI28" s="127">
        <v>102.4264706992704</v>
      </c>
      <c r="BJ28" s="60"/>
      <c r="BK28" s="70" t="s">
        <v>58</v>
      </c>
      <c r="BL28" s="71"/>
      <c r="BM28" s="71"/>
      <c r="BN28" s="78" t="s">
        <v>29</v>
      </c>
      <c r="BO28" s="74">
        <v>2.8367253709399756</v>
      </c>
      <c r="BP28" s="75">
        <v>0.49743679944108921</v>
      </c>
      <c r="BQ28" s="75">
        <v>3.8772231968648647</v>
      </c>
      <c r="BR28" s="75">
        <v>0.28485815784776514</v>
      </c>
      <c r="BS28" s="75">
        <v>1.6504916441061241</v>
      </c>
      <c r="BT28" s="75">
        <v>0.71285047435553417</v>
      </c>
      <c r="BU28" s="75">
        <v>0.303442297794833</v>
      </c>
      <c r="BV28" s="75">
        <v>36.013308212934355</v>
      </c>
      <c r="BW28" s="75">
        <v>1.9404194636497143</v>
      </c>
      <c r="BX28" s="75"/>
      <c r="BY28" s="75"/>
      <c r="BZ28" s="75">
        <v>0.70408823309903257</v>
      </c>
      <c r="CA28" s="75">
        <v>0.43410415121246593</v>
      </c>
      <c r="CB28" s="75">
        <v>0.44451780600577645</v>
      </c>
      <c r="CC28" s="75">
        <v>0.71413178350185125</v>
      </c>
      <c r="CD28" s="74">
        <v>8.1050301246064738</v>
      </c>
      <c r="CE28" s="75">
        <v>12.71089223735291</v>
      </c>
      <c r="CF28" s="75">
        <v>17.719609751072788</v>
      </c>
      <c r="CG28" s="75">
        <v>20.304338570009147</v>
      </c>
      <c r="CH28" s="75">
        <v>14.867153723954065</v>
      </c>
      <c r="CI28" s="75">
        <v>8.5226289487484888</v>
      </c>
      <c r="CJ28" s="75">
        <v>8.3979084755642113</v>
      </c>
      <c r="CK28" s="75">
        <v>5.8906701354992581</v>
      </c>
      <c r="CL28" s="75">
        <v>4.9667730709432174</v>
      </c>
      <c r="CM28" s="75"/>
      <c r="CN28" s="75"/>
      <c r="CO28" s="75">
        <v>1.5779119601211555</v>
      </c>
      <c r="CP28" s="75">
        <v>2.2677429049659081</v>
      </c>
      <c r="CQ28" s="75">
        <v>3.6536538051661469</v>
      </c>
      <c r="CR28" s="75">
        <v>9.9506258325685053</v>
      </c>
      <c r="CS28" s="74">
        <v>27.696077361759578</v>
      </c>
      <c r="CT28" s="75">
        <v>18.583654100732055</v>
      </c>
      <c r="CU28" s="75">
        <v>27.335677512076316</v>
      </c>
      <c r="CV28" s="75">
        <v>11.188134173635774</v>
      </c>
      <c r="CW28" s="75">
        <v>38.681401512028884</v>
      </c>
      <c r="CX28" s="75">
        <v>39.360709635778385</v>
      </c>
      <c r="CY28" s="75">
        <v>22.661232011464605</v>
      </c>
      <c r="CZ28" s="75">
        <v>19.348953913514926</v>
      </c>
      <c r="DA28" s="75">
        <v>5.938663925018913</v>
      </c>
      <c r="DB28" s="75"/>
      <c r="DC28" s="75"/>
      <c r="DD28" s="75">
        <v>8.2359921920529757</v>
      </c>
      <c r="DE28" s="75">
        <v>6.0798287553581822</v>
      </c>
      <c r="DF28" s="75">
        <v>7.6141162952556165</v>
      </c>
      <c r="DG28" s="75">
        <v>9.8331908827451997</v>
      </c>
      <c r="DH28" s="70" t="s">
        <v>58</v>
      </c>
      <c r="DI28" s="71"/>
      <c r="DJ28" s="72"/>
      <c r="DK28" s="78" t="s">
        <v>29</v>
      </c>
      <c r="DL28" s="74">
        <v>1.919847969563657</v>
      </c>
      <c r="DM28" s="75">
        <v>2.8615011872455902</v>
      </c>
      <c r="DN28" s="75">
        <v>2.5594312380444477</v>
      </c>
      <c r="DO28" s="75">
        <v>0.40653123647932127</v>
      </c>
      <c r="DP28" s="75">
        <v>0.54201495997239479</v>
      </c>
      <c r="DQ28" s="75">
        <v>0.93324040215481219</v>
      </c>
      <c r="DR28" s="75">
        <v>0.89592572811059912</v>
      </c>
      <c r="DS28" s="75">
        <v>0.32594825925925924</v>
      </c>
      <c r="DT28" s="75">
        <v>3.3859344506014327E-2</v>
      </c>
      <c r="DU28" s="75"/>
      <c r="DV28" s="75"/>
      <c r="DW28" s="75">
        <v>0</v>
      </c>
      <c r="DX28" s="75">
        <v>6.0000000000000001E-3</v>
      </c>
      <c r="DY28" s="75">
        <v>0.6782026865203763</v>
      </c>
      <c r="DZ28" s="75">
        <v>1.0097989744473872</v>
      </c>
      <c r="EA28" s="74">
        <v>4.031539121120729</v>
      </c>
      <c r="EB28" s="75">
        <v>3.0752654796666765</v>
      </c>
      <c r="EC28" s="75">
        <v>2.9909412180681469</v>
      </c>
      <c r="ED28" s="75">
        <v>1.4404444909144207</v>
      </c>
      <c r="EE28" s="75">
        <v>2.1337449078784516</v>
      </c>
      <c r="EF28" s="75">
        <v>7.128376415634655</v>
      </c>
      <c r="EG28" s="75">
        <v>3.8605460262245135</v>
      </c>
      <c r="EH28" s="75">
        <v>1.6810101370452397</v>
      </c>
      <c r="EI28" s="75">
        <v>0.59298464180753407</v>
      </c>
      <c r="EJ28" s="75"/>
      <c r="EK28" s="75"/>
      <c r="EL28" s="75">
        <v>0.60875434905660386</v>
      </c>
      <c r="EM28" s="75">
        <v>1.1177793817716031</v>
      </c>
      <c r="EN28" s="75">
        <v>2.4481220170377318</v>
      </c>
      <c r="EO28" s="75">
        <v>1.1245272356833338</v>
      </c>
      <c r="EP28" s="74">
        <v>0</v>
      </c>
      <c r="EQ28" s="75">
        <v>7.6425304910998096E-2</v>
      </c>
      <c r="ER28" s="75">
        <v>2.8296880915517977</v>
      </c>
      <c r="ES28" s="75">
        <v>35.470683333333326</v>
      </c>
      <c r="ET28" s="75">
        <v>20.606137643410854</v>
      </c>
      <c r="EU28" s="75">
        <v>7.3072097890661816</v>
      </c>
      <c r="EV28" s="75">
        <v>3.2264689830866811</v>
      </c>
      <c r="EW28" s="75">
        <v>2.9303750000000002</v>
      </c>
      <c r="EX28" s="75">
        <v>6.9417805384615381</v>
      </c>
      <c r="EY28" s="75"/>
      <c r="EZ28" s="75"/>
      <c r="FA28" s="75">
        <v>9.0331055714285711</v>
      </c>
      <c r="FB28" s="75">
        <v>3.3452099047619051</v>
      </c>
      <c r="FC28" s="75">
        <v>5.0826244492337164E-2</v>
      </c>
      <c r="FD28" s="75">
        <v>3.5209462446657183</v>
      </c>
      <c r="FE28" s="74">
        <v>0</v>
      </c>
      <c r="FF28" s="75">
        <v>0</v>
      </c>
      <c r="FG28" s="75">
        <v>8.103234042553191E-3</v>
      </c>
      <c r="FH28" s="75">
        <v>9.5480999999999996E-2</v>
      </c>
      <c r="FI28" s="75">
        <v>1.6149E-2</v>
      </c>
      <c r="FJ28" s="75">
        <v>1.6149E-2</v>
      </c>
      <c r="FK28" s="75">
        <v>1.6149E-2</v>
      </c>
      <c r="FL28" s="75">
        <v>0.1980915</v>
      </c>
      <c r="FM28" s="75">
        <v>0.16067100000000001</v>
      </c>
      <c r="FN28" s="75"/>
      <c r="FO28" s="75"/>
      <c r="FP28" s="75">
        <v>0.15393052631578946</v>
      </c>
      <c r="FQ28" s="75">
        <v>0.10593900000000001</v>
      </c>
      <c r="FR28" s="75">
        <v>3.5295000000000001E-3</v>
      </c>
      <c r="FS28" s="75">
        <v>4.4076293393877553</v>
      </c>
      <c r="FT28" s="70" t="s">
        <v>58</v>
      </c>
      <c r="FU28" s="71"/>
      <c r="FV28" s="72"/>
      <c r="FW28" s="78" t="s">
        <v>29</v>
      </c>
      <c r="FX28" s="74">
        <v>3.1808497718643318</v>
      </c>
      <c r="FY28" s="75">
        <v>3.8343259034521391</v>
      </c>
      <c r="FZ28" s="75">
        <v>8.9205663041891814</v>
      </c>
      <c r="GA28" s="75">
        <v>7.3967652327977609</v>
      </c>
      <c r="GB28" s="75">
        <v>2.154620168625899</v>
      </c>
      <c r="GC28" s="75">
        <v>3.3663833996560499</v>
      </c>
      <c r="GD28" s="75">
        <v>9.5381085011769979</v>
      </c>
      <c r="GE28" s="75">
        <v>4.0433051926126282</v>
      </c>
      <c r="GF28" s="75">
        <v>6.4720170667377968</v>
      </c>
      <c r="GG28" s="75"/>
      <c r="GH28" s="75"/>
      <c r="GI28" s="75">
        <v>1.6220184489928435</v>
      </c>
      <c r="GJ28" s="75">
        <v>1.4146600738421005</v>
      </c>
      <c r="GK28" s="75">
        <v>1.2467076700837303</v>
      </c>
      <c r="GL28" s="75">
        <v>2.110126265816803</v>
      </c>
      <c r="GM28" s="74">
        <v>45.850221750291084</v>
      </c>
      <c r="GN28" s="75">
        <v>38.701574520644868</v>
      </c>
      <c r="GO28" s="75">
        <v>60.852121216313847</v>
      </c>
      <c r="GP28" s="75">
        <v>76.587236195017525</v>
      </c>
      <c r="GQ28" s="75">
        <v>80.65171355997667</v>
      </c>
      <c r="GR28" s="75">
        <v>67.347548065394108</v>
      </c>
      <c r="GS28" s="75">
        <v>48.899781023422442</v>
      </c>
      <c r="GT28" s="75">
        <v>70.431662350865665</v>
      </c>
      <c r="GU28" s="75">
        <v>27.04716905112474</v>
      </c>
      <c r="GV28" s="75"/>
      <c r="GW28" s="75"/>
      <c r="GX28" s="75">
        <v>21.935801281066972</v>
      </c>
      <c r="GY28" s="75">
        <v>14.77126417191216</v>
      </c>
      <c r="GZ28" s="75">
        <v>16.139676024561712</v>
      </c>
      <c r="HA28" s="76">
        <v>32.670976558816584</v>
      </c>
    </row>
    <row r="29" spans="1:209" x14ac:dyDescent="0.2">
      <c r="B29" s="1" t="s">
        <v>84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AB29" s="83"/>
      <c r="AC29" s="83"/>
      <c r="AD29" s="83"/>
      <c r="AE29" s="83"/>
      <c r="AF29" s="83"/>
      <c r="AG29" s="83"/>
      <c r="AH29" s="83"/>
      <c r="AI29" s="83"/>
      <c r="AN29" s="6"/>
      <c r="AO29" s="6"/>
      <c r="AP29" s="6"/>
      <c r="AQ29" s="83"/>
      <c r="AR29" s="83"/>
      <c r="AS29" s="83"/>
      <c r="AT29" s="83"/>
      <c r="AU29" s="83"/>
      <c r="AV29" s="83"/>
      <c r="AW29" s="83"/>
      <c r="AX29" s="83"/>
      <c r="BK29" s="1" t="s">
        <v>84</v>
      </c>
      <c r="BU29" s="58"/>
      <c r="CH29" s="6">
        <f>CH24/AN24</f>
        <v>0.49621049879971035</v>
      </c>
      <c r="CI29" s="6"/>
      <c r="CJ29" s="6"/>
      <c r="CK29" s="83"/>
      <c r="CL29" s="83"/>
      <c r="CM29" s="83"/>
      <c r="CN29" s="83"/>
      <c r="CO29" s="83"/>
      <c r="CP29" s="83"/>
      <c r="CQ29" s="83"/>
      <c r="CR29" s="83"/>
      <c r="CW29" s="80"/>
      <c r="CX29" s="80"/>
      <c r="CY29" s="80"/>
      <c r="CZ29" s="83"/>
      <c r="DA29" s="83"/>
      <c r="DB29" s="83"/>
      <c r="DC29" s="83"/>
      <c r="DD29" s="83"/>
      <c r="DE29" s="83"/>
      <c r="DF29" s="83"/>
      <c r="DG29" s="83"/>
      <c r="DS29" s="83"/>
      <c r="DT29" s="83"/>
      <c r="DU29" s="83"/>
      <c r="DV29" s="83"/>
      <c r="DW29" s="83"/>
      <c r="DX29" s="83"/>
      <c r="DY29" s="83"/>
      <c r="DZ29" s="83"/>
      <c r="EH29" s="83"/>
      <c r="EI29" s="83"/>
      <c r="EJ29" s="83"/>
      <c r="EK29" s="83"/>
      <c r="EL29" s="83"/>
      <c r="EM29" s="83"/>
      <c r="EN29" s="83"/>
      <c r="EO29" s="83"/>
      <c r="EW29" s="83"/>
      <c r="EX29" s="83"/>
      <c r="EY29" s="83"/>
      <c r="EZ29" s="83"/>
      <c r="FA29" s="83"/>
      <c r="FB29" s="83"/>
      <c r="FC29" s="83"/>
      <c r="FD29" s="83"/>
      <c r="FF29" s="84"/>
      <c r="FG29" s="84"/>
      <c r="FH29" s="84"/>
      <c r="FI29" s="84"/>
      <c r="FJ29" s="84"/>
      <c r="FK29" s="84"/>
      <c r="FL29" s="83"/>
      <c r="FM29" s="83"/>
      <c r="FN29" s="83"/>
      <c r="FO29" s="83"/>
      <c r="FP29" s="83"/>
      <c r="FQ29" s="83"/>
      <c r="FR29" s="83"/>
      <c r="FS29" s="83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3"/>
      <c r="GF29" s="83"/>
      <c r="GG29" s="83"/>
      <c r="GH29" s="83"/>
      <c r="GI29" s="83"/>
      <c r="GJ29" s="83"/>
      <c r="GK29" s="83"/>
      <c r="GL29" s="83"/>
      <c r="GM29" s="84"/>
      <c r="GN29" s="84"/>
      <c r="GO29" s="84"/>
      <c r="GP29" s="84"/>
      <c r="GQ29" s="84"/>
      <c r="GR29" s="84"/>
      <c r="GS29" s="84"/>
      <c r="GT29" s="83"/>
      <c r="GU29" s="83"/>
      <c r="GV29" s="83"/>
      <c r="GW29" s="83"/>
      <c r="GX29" s="83"/>
      <c r="GY29" s="168"/>
      <c r="GZ29" s="168"/>
      <c r="HA29" s="168"/>
    </row>
    <row r="30" spans="1:209" x14ac:dyDescent="0.2"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AB30" s="83"/>
      <c r="AC30" s="83"/>
      <c r="AD30" s="83"/>
      <c r="AE30" s="83"/>
      <c r="AF30" s="83"/>
      <c r="AG30" s="83"/>
      <c r="AH30" s="83"/>
      <c r="AI30" s="83"/>
      <c r="AN30" s="6"/>
      <c r="AO30" s="6"/>
      <c r="AP30" s="6"/>
      <c r="AQ30" s="83"/>
      <c r="AR30" s="83"/>
      <c r="AS30" s="83"/>
      <c r="AT30" s="83"/>
      <c r="AU30" s="83"/>
      <c r="AV30" s="83"/>
      <c r="AW30" s="83"/>
      <c r="AX30" s="83"/>
      <c r="CH30" s="6"/>
      <c r="CI30" s="6"/>
      <c r="CJ30" s="6"/>
      <c r="CK30" s="83"/>
      <c r="CL30" s="83"/>
      <c r="CM30" s="83"/>
      <c r="CN30" s="83"/>
      <c r="CO30" s="83"/>
      <c r="CP30" s="83"/>
      <c r="CQ30" s="83"/>
      <c r="CR30" s="83"/>
      <c r="CW30" s="80"/>
      <c r="CX30" s="80"/>
      <c r="CY30" s="80"/>
      <c r="CZ30" s="83"/>
      <c r="DA30" s="83"/>
      <c r="DB30" s="83"/>
      <c r="DC30" s="83"/>
      <c r="DD30" s="83"/>
      <c r="DE30" s="83"/>
      <c r="DF30" s="83"/>
      <c r="DG30" s="83"/>
      <c r="DS30" s="83"/>
      <c r="DT30" s="83"/>
      <c r="DU30" s="83"/>
      <c r="DV30" s="83"/>
      <c r="DW30" s="83"/>
      <c r="DX30" s="83"/>
      <c r="DY30" s="83"/>
      <c r="DZ30" s="83"/>
      <c r="EH30" s="83"/>
      <c r="EI30" s="83"/>
      <c r="EJ30" s="83"/>
      <c r="EK30" s="83"/>
      <c r="EL30" s="83"/>
      <c r="EM30" s="83"/>
      <c r="EN30" s="83"/>
      <c r="EO30" s="83"/>
      <c r="EW30" s="83"/>
      <c r="EX30" s="83"/>
      <c r="EY30" s="83"/>
      <c r="EZ30" s="83"/>
      <c r="FA30" s="83"/>
      <c r="FB30" s="83"/>
      <c r="FC30" s="83"/>
      <c r="FD30" s="83"/>
      <c r="FF30" s="84"/>
      <c r="FG30" s="84"/>
      <c r="FH30" s="84"/>
      <c r="FI30" s="84"/>
      <c r="FJ30" s="84"/>
      <c r="FK30" s="84"/>
      <c r="FL30" s="83"/>
      <c r="FM30" s="83"/>
      <c r="FN30" s="83"/>
      <c r="FO30" s="83"/>
      <c r="FP30" s="83"/>
      <c r="FQ30" s="83"/>
      <c r="FR30" s="83"/>
      <c r="FS30" s="83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3"/>
      <c r="GF30" s="83"/>
      <c r="GG30" s="83"/>
      <c r="GH30" s="83"/>
      <c r="GI30" s="83"/>
      <c r="GJ30" s="83"/>
      <c r="GK30" s="83"/>
      <c r="GL30" s="83"/>
      <c r="GM30" s="84"/>
      <c r="GN30" s="84"/>
      <c r="GO30" s="84"/>
      <c r="GP30" s="84"/>
      <c r="GQ30" s="84"/>
      <c r="GR30" s="84"/>
      <c r="GS30" s="84"/>
      <c r="GT30" s="83"/>
      <c r="GU30" s="83"/>
      <c r="GV30" s="83"/>
      <c r="GW30" s="83"/>
      <c r="GX30" s="83"/>
      <c r="GY30" s="83"/>
      <c r="GZ30" s="83"/>
      <c r="HA30" s="83"/>
    </row>
    <row r="31" spans="1:209" ht="24" customHeight="1" x14ac:dyDescent="0.2">
      <c r="B31" s="2" t="s">
        <v>177</v>
      </c>
      <c r="C31" s="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1"/>
      <c r="AM31" s="81"/>
      <c r="AN31" s="85"/>
      <c r="AO31" s="85"/>
      <c r="AP31" s="85"/>
      <c r="AQ31" s="8"/>
      <c r="AR31" s="8"/>
      <c r="AS31" s="8"/>
      <c r="AT31" s="8"/>
      <c r="AU31" s="8"/>
      <c r="AV31" s="8"/>
      <c r="AW31" s="8"/>
      <c r="AX31" s="8"/>
      <c r="AY31" s="85"/>
      <c r="AZ31" s="85"/>
      <c r="BA31" s="85"/>
      <c r="BB31" s="85"/>
      <c r="BE31" s="8"/>
      <c r="BF31" s="8"/>
      <c r="BG31" s="8"/>
      <c r="BH31" s="8"/>
      <c r="BI31" s="8"/>
      <c r="BK31" s="2" t="s">
        <v>179</v>
      </c>
      <c r="BL31" s="8"/>
      <c r="CK31" s="8"/>
      <c r="CL31" s="8"/>
      <c r="CM31" s="8"/>
      <c r="CN31" s="8"/>
      <c r="CO31" s="8"/>
      <c r="CP31" s="8"/>
      <c r="CQ31" s="8"/>
      <c r="CR31" s="8"/>
      <c r="CW31" s="80"/>
      <c r="CX31" s="80"/>
      <c r="CY31" s="80"/>
      <c r="CZ31" s="8"/>
      <c r="DA31" s="8"/>
      <c r="DB31" s="8"/>
      <c r="DC31" s="8"/>
      <c r="DD31" s="8"/>
      <c r="DE31" s="8"/>
      <c r="DF31" s="8"/>
      <c r="DG31" s="8"/>
      <c r="DH31" s="3"/>
      <c r="DS31" s="8"/>
      <c r="DT31" s="8"/>
      <c r="DU31" s="8"/>
      <c r="DV31" s="8"/>
      <c r="DW31" s="8"/>
      <c r="DX31" s="8"/>
      <c r="DY31" s="8"/>
      <c r="DZ31" s="8"/>
      <c r="EH31" s="8"/>
      <c r="EI31" s="8"/>
      <c r="EJ31" s="8"/>
      <c r="EK31" s="8"/>
      <c r="EL31" s="8"/>
      <c r="EM31" s="8"/>
      <c r="EN31" s="8"/>
      <c r="EO31" s="8"/>
      <c r="EW31" s="8"/>
      <c r="EX31" s="8"/>
      <c r="EY31" s="8"/>
      <c r="EZ31" s="8"/>
      <c r="FA31" s="8"/>
      <c r="FB31" s="8"/>
      <c r="FC31" s="8"/>
      <c r="FD31" s="8"/>
      <c r="FL31" s="8"/>
      <c r="FM31" s="8"/>
      <c r="FN31" s="8"/>
      <c r="FO31" s="8"/>
      <c r="FP31" s="8"/>
      <c r="FQ31" s="8"/>
      <c r="FR31" s="8"/>
      <c r="FS31" s="8"/>
      <c r="GE31" s="8"/>
      <c r="GF31" s="8"/>
      <c r="GG31" s="8"/>
      <c r="GH31" s="8"/>
      <c r="GI31" s="8"/>
      <c r="GJ31" s="8"/>
      <c r="GK31" s="8"/>
      <c r="GL31" s="8"/>
      <c r="GT31" s="8"/>
      <c r="GU31" s="8"/>
      <c r="GV31" s="8"/>
      <c r="GW31" s="8"/>
      <c r="GX31" s="8"/>
      <c r="GY31" s="8"/>
      <c r="GZ31" s="8"/>
      <c r="HA31" s="8"/>
    </row>
    <row r="32" spans="1:209" ht="27.75" customHeight="1" x14ac:dyDescent="0.25">
      <c r="B32" s="218"/>
      <c r="C32" s="219"/>
      <c r="D32" s="219"/>
      <c r="E32" s="219"/>
      <c r="F32" s="220" t="s">
        <v>0</v>
      </c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164"/>
      <c r="T32" s="164"/>
      <c r="U32" s="220" t="s">
        <v>60</v>
      </c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164"/>
      <c r="AI32" s="165"/>
      <c r="AJ32" s="204" t="s">
        <v>1</v>
      </c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180"/>
      <c r="AZ32" s="181"/>
      <c r="BA32" s="181"/>
      <c r="BB32" s="181"/>
      <c r="BC32" s="181"/>
      <c r="BD32" s="181"/>
      <c r="BE32" s="181"/>
      <c r="BF32" s="181"/>
      <c r="BG32" s="181"/>
      <c r="BH32" s="162"/>
      <c r="BI32" s="163"/>
      <c r="BK32" s="218"/>
      <c r="BL32" s="219"/>
      <c r="BM32" s="219"/>
      <c r="BN32" s="219"/>
      <c r="BO32" s="220" t="s">
        <v>9</v>
      </c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164"/>
      <c r="CC32" s="164"/>
      <c r="CD32" s="220" t="s">
        <v>14</v>
      </c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164"/>
      <c r="CR32" s="165"/>
      <c r="CS32" s="220" t="s">
        <v>18</v>
      </c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164"/>
      <c r="DG32" s="165"/>
      <c r="DH32" s="219"/>
      <c r="DI32" s="219"/>
      <c r="DJ32" s="219"/>
      <c r="DK32" s="219"/>
      <c r="DL32" s="220" t="s">
        <v>89</v>
      </c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164"/>
      <c r="DZ32" s="165"/>
      <c r="EA32" s="220" t="s">
        <v>22</v>
      </c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164"/>
      <c r="EO32" s="165"/>
      <c r="EP32" s="220" t="s">
        <v>98</v>
      </c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164"/>
      <c r="FD32" s="165"/>
      <c r="FE32" s="220" t="s">
        <v>26</v>
      </c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164"/>
      <c r="FS32" s="165"/>
      <c r="FT32" s="226"/>
      <c r="FU32" s="226"/>
      <c r="FV32" s="226"/>
      <c r="FW32" s="226"/>
      <c r="FX32" s="220" t="s">
        <v>31</v>
      </c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164"/>
      <c r="GL32" s="165"/>
      <c r="GM32" s="223" t="s">
        <v>1</v>
      </c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176"/>
      <c r="HA32" s="192"/>
    </row>
    <row r="33" spans="1:209" ht="10.15" customHeight="1" x14ac:dyDescent="0.2">
      <c r="B33" s="12"/>
      <c r="C33" s="13"/>
      <c r="D33" s="14"/>
      <c r="E33" s="109"/>
      <c r="F33" s="16">
        <v>2010</v>
      </c>
      <c r="G33" s="10">
        <v>2011</v>
      </c>
      <c r="H33" s="10">
        <v>2012</v>
      </c>
      <c r="I33" s="10">
        <v>2013</v>
      </c>
      <c r="J33" s="10">
        <v>2014</v>
      </c>
      <c r="K33" s="10">
        <v>2015</v>
      </c>
      <c r="L33" s="10">
        <v>2016</v>
      </c>
      <c r="M33" s="10">
        <v>2017</v>
      </c>
      <c r="N33" s="10">
        <v>2018</v>
      </c>
      <c r="O33" s="10">
        <v>2019</v>
      </c>
      <c r="P33" s="10">
        <v>2020</v>
      </c>
      <c r="Q33" s="10">
        <v>2021</v>
      </c>
      <c r="R33" s="10">
        <v>2022</v>
      </c>
      <c r="S33" s="10">
        <v>2023</v>
      </c>
      <c r="T33" s="11">
        <v>2024</v>
      </c>
      <c r="U33" s="10">
        <v>2010</v>
      </c>
      <c r="V33" s="10">
        <v>2011</v>
      </c>
      <c r="W33" s="10">
        <v>2012</v>
      </c>
      <c r="X33" s="10">
        <v>2013</v>
      </c>
      <c r="Y33" s="10">
        <v>2014</v>
      </c>
      <c r="Z33" s="10">
        <v>2015</v>
      </c>
      <c r="AA33" s="10">
        <v>2016</v>
      </c>
      <c r="AB33" s="10">
        <v>2017</v>
      </c>
      <c r="AC33" s="10">
        <v>2018</v>
      </c>
      <c r="AD33" s="10">
        <v>2019</v>
      </c>
      <c r="AE33" s="10">
        <v>2020</v>
      </c>
      <c r="AF33" s="10">
        <v>2021</v>
      </c>
      <c r="AG33" s="10">
        <v>2022</v>
      </c>
      <c r="AH33" s="10">
        <v>2023</v>
      </c>
      <c r="AI33" s="10">
        <v>2024</v>
      </c>
      <c r="AJ33" s="102">
        <v>2010</v>
      </c>
      <c r="AK33" s="101">
        <v>2011</v>
      </c>
      <c r="AL33" s="101">
        <v>2012</v>
      </c>
      <c r="AM33" s="101">
        <v>2013</v>
      </c>
      <c r="AN33" s="101">
        <v>2014</v>
      </c>
      <c r="AO33" s="101">
        <v>2015</v>
      </c>
      <c r="AP33" s="101">
        <v>2016</v>
      </c>
      <c r="AQ33" s="101">
        <v>2017</v>
      </c>
      <c r="AR33" s="101">
        <v>2018</v>
      </c>
      <c r="AS33" s="101" t="s">
        <v>103</v>
      </c>
      <c r="AT33" s="101" t="s">
        <v>104</v>
      </c>
      <c r="AU33" s="101">
        <v>2021</v>
      </c>
      <c r="AV33" s="101">
        <v>2022</v>
      </c>
      <c r="AW33" s="101">
        <v>2023</v>
      </c>
      <c r="AX33" s="101">
        <v>2024</v>
      </c>
      <c r="AY33" s="182" t="s">
        <v>2</v>
      </c>
      <c r="AZ33" s="166" t="s">
        <v>3</v>
      </c>
      <c r="BA33" s="166" t="s">
        <v>4</v>
      </c>
      <c r="BB33" s="166" t="s">
        <v>5</v>
      </c>
      <c r="BC33" s="10" t="s">
        <v>87</v>
      </c>
      <c r="BD33" s="10" t="s">
        <v>90</v>
      </c>
      <c r="BE33" s="10" t="s">
        <v>91</v>
      </c>
      <c r="BF33" s="10" t="s">
        <v>96</v>
      </c>
      <c r="BG33" s="10" t="s">
        <v>124</v>
      </c>
      <c r="BH33" s="10" t="s">
        <v>144</v>
      </c>
      <c r="BI33" s="11" t="s">
        <v>202</v>
      </c>
      <c r="BK33" s="12"/>
      <c r="BL33" s="13"/>
      <c r="BM33" s="14"/>
      <c r="BN33" s="15"/>
      <c r="BO33" s="16">
        <v>2010</v>
      </c>
      <c r="BP33" s="10">
        <v>2011</v>
      </c>
      <c r="BQ33" s="10">
        <v>2012</v>
      </c>
      <c r="BR33" s="10">
        <v>2013</v>
      </c>
      <c r="BS33" s="10">
        <v>2014</v>
      </c>
      <c r="BT33" s="10">
        <v>2015</v>
      </c>
      <c r="BU33" s="10">
        <v>2016</v>
      </c>
      <c r="BV33" s="10">
        <v>2017</v>
      </c>
      <c r="BW33" s="10">
        <v>2018</v>
      </c>
      <c r="BX33" s="10">
        <v>2019</v>
      </c>
      <c r="BY33" s="10">
        <v>2020</v>
      </c>
      <c r="BZ33" s="10">
        <v>2021</v>
      </c>
      <c r="CA33" s="10">
        <v>2022</v>
      </c>
      <c r="CB33" s="10">
        <v>2023</v>
      </c>
      <c r="CC33" s="10">
        <v>2024</v>
      </c>
      <c r="CD33" s="16">
        <v>2010</v>
      </c>
      <c r="CE33" s="10">
        <v>2011</v>
      </c>
      <c r="CF33" s="10">
        <v>2012</v>
      </c>
      <c r="CG33" s="10">
        <v>2013</v>
      </c>
      <c r="CH33" s="10">
        <v>2014</v>
      </c>
      <c r="CI33" s="10">
        <v>2015</v>
      </c>
      <c r="CJ33" s="10">
        <v>2016</v>
      </c>
      <c r="CK33" s="10">
        <v>2017</v>
      </c>
      <c r="CL33" s="10">
        <v>2018</v>
      </c>
      <c r="CM33" s="10">
        <v>2019</v>
      </c>
      <c r="CN33" s="10">
        <v>2020</v>
      </c>
      <c r="CO33" s="10">
        <v>2021</v>
      </c>
      <c r="CP33" s="10">
        <v>2022</v>
      </c>
      <c r="CQ33" s="10">
        <v>2023</v>
      </c>
      <c r="CR33" s="10">
        <v>2024</v>
      </c>
      <c r="CS33" s="16">
        <v>2010</v>
      </c>
      <c r="CT33" s="10">
        <v>2011</v>
      </c>
      <c r="CU33" s="10">
        <v>2012</v>
      </c>
      <c r="CV33" s="10">
        <v>2013</v>
      </c>
      <c r="CW33" s="10">
        <v>2014</v>
      </c>
      <c r="CX33" s="10">
        <v>2015</v>
      </c>
      <c r="CY33" s="10">
        <v>2016</v>
      </c>
      <c r="CZ33" s="10">
        <v>2017</v>
      </c>
      <c r="DA33" s="10">
        <v>2018</v>
      </c>
      <c r="DB33" s="10">
        <v>2019</v>
      </c>
      <c r="DC33" s="10">
        <v>2020</v>
      </c>
      <c r="DD33" s="10">
        <v>2021</v>
      </c>
      <c r="DE33" s="10">
        <v>2022</v>
      </c>
      <c r="DF33" s="10">
        <v>2023</v>
      </c>
      <c r="DG33" s="10">
        <v>2024</v>
      </c>
      <c r="DH33" s="17"/>
      <c r="DI33" s="18"/>
      <c r="DJ33" s="19"/>
      <c r="DK33" s="20"/>
      <c r="DL33" s="16">
        <v>2010</v>
      </c>
      <c r="DM33" s="10">
        <v>2011</v>
      </c>
      <c r="DN33" s="10">
        <v>2012</v>
      </c>
      <c r="DO33" s="10">
        <v>2013</v>
      </c>
      <c r="DP33" s="10">
        <v>2014</v>
      </c>
      <c r="DQ33" s="10">
        <v>2015</v>
      </c>
      <c r="DR33" s="10">
        <v>2016</v>
      </c>
      <c r="DS33" s="10">
        <v>2017</v>
      </c>
      <c r="DT33" s="10">
        <v>2018</v>
      </c>
      <c r="DU33" s="10">
        <v>2019</v>
      </c>
      <c r="DV33" s="10">
        <v>2020</v>
      </c>
      <c r="DW33" s="10">
        <v>2021</v>
      </c>
      <c r="DX33" s="10">
        <v>2022</v>
      </c>
      <c r="DY33" s="10">
        <v>2023</v>
      </c>
      <c r="DZ33" s="10">
        <v>2024</v>
      </c>
      <c r="EA33" s="16">
        <v>2010</v>
      </c>
      <c r="EB33" s="10">
        <v>2011</v>
      </c>
      <c r="EC33" s="10">
        <v>2012</v>
      </c>
      <c r="ED33" s="10">
        <v>2013</v>
      </c>
      <c r="EE33" s="10">
        <v>2014</v>
      </c>
      <c r="EF33" s="10">
        <v>2015</v>
      </c>
      <c r="EG33" s="10">
        <v>2016</v>
      </c>
      <c r="EH33" s="10">
        <v>2017</v>
      </c>
      <c r="EI33" s="10">
        <v>2018</v>
      </c>
      <c r="EJ33" s="10">
        <v>2019</v>
      </c>
      <c r="EK33" s="10">
        <v>2020</v>
      </c>
      <c r="EL33" s="10">
        <v>2021</v>
      </c>
      <c r="EM33" s="10">
        <v>2022</v>
      </c>
      <c r="EN33" s="10">
        <v>2023</v>
      </c>
      <c r="EO33" s="10">
        <v>2024</v>
      </c>
      <c r="EP33" s="16">
        <v>2010</v>
      </c>
      <c r="EQ33" s="10">
        <v>2011</v>
      </c>
      <c r="ER33" s="10">
        <v>2012</v>
      </c>
      <c r="ES33" s="10">
        <v>2013</v>
      </c>
      <c r="ET33" s="10">
        <v>2014</v>
      </c>
      <c r="EU33" s="10">
        <v>2015</v>
      </c>
      <c r="EV33" s="10">
        <v>2016</v>
      </c>
      <c r="EW33" s="10">
        <v>2017</v>
      </c>
      <c r="EX33" s="10">
        <v>2018</v>
      </c>
      <c r="EY33" s="10">
        <v>2019</v>
      </c>
      <c r="EZ33" s="10">
        <v>2020</v>
      </c>
      <c r="FA33" s="10">
        <v>2021</v>
      </c>
      <c r="FB33" s="10">
        <v>2022</v>
      </c>
      <c r="FC33" s="10">
        <v>2023</v>
      </c>
      <c r="FD33" s="10">
        <v>2024</v>
      </c>
      <c r="FE33" s="16">
        <v>2010</v>
      </c>
      <c r="FF33" s="10">
        <v>2011</v>
      </c>
      <c r="FG33" s="10">
        <v>2012</v>
      </c>
      <c r="FH33" s="10">
        <v>2013</v>
      </c>
      <c r="FI33" s="10">
        <v>2014</v>
      </c>
      <c r="FJ33" s="10">
        <v>2015</v>
      </c>
      <c r="FK33" s="10">
        <v>2016</v>
      </c>
      <c r="FL33" s="10">
        <v>2017</v>
      </c>
      <c r="FM33" s="10">
        <v>2018</v>
      </c>
      <c r="FN33" s="10">
        <v>2019</v>
      </c>
      <c r="FO33" s="10">
        <v>2020</v>
      </c>
      <c r="FP33" s="10">
        <v>2021</v>
      </c>
      <c r="FQ33" s="10">
        <v>2022</v>
      </c>
      <c r="FR33" s="10">
        <v>2023</v>
      </c>
      <c r="FS33" s="10">
        <v>2024</v>
      </c>
      <c r="FT33" s="17"/>
      <c r="FU33" s="18"/>
      <c r="FV33" s="19"/>
      <c r="FW33" s="20"/>
      <c r="FX33" s="16">
        <v>2010</v>
      </c>
      <c r="FY33" s="10">
        <v>2011</v>
      </c>
      <c r="FZ33" s="10">
        <v>2012</v>
      </c>
      <c r="GA33" s="10">
        <v>2013</v>
      </c>
      <c r="GB33" s="10">
        <v>2014</v>
      </c>
      <c r="GC33" s="10">
        <v>2015</v>
      </c>
      <c r="GD33" s="10">
        <v>2016</v>
      </c>
      <c r="GE33" s="10">
        <v>2017</v>
      </c>
      <c r="GF33" s="10">
        <v>2018</v>
      </c>
      <c r="GG33" s="10">
        <v>2019</v>
      </c>
      <c r="GH33" s="10">
        <v>2020</v>
      </c>
      <c r="GI33" s="10">
        <v>2021</v>
      </c>
      <c r="GJ33" s="10">
        <v>2022</v>
      </c>
      <c r="GK33" s="10">
        <v>2023</v>
      </c>
      <c r="GL33" s="10">
        <v>2024</v>
      </c>
      <c r="GM33" s="102">
        <v>2010</v>
      </c>
      <c r="GN33" s="101">
        <v>2011</v>
      </c>
      <c r="GO33" s="101">
        <v>2012</v>
      </c>
      <c r="GP33" s="101">
        <v>2013</v>
      </c>
      <c r="GQ33" s="101">
        <v>2014</v>
      </c>
      <c r="GR33" s="101">
        <v>2015</v>
      </c>
      <c r="GS33" s="101">
        <v>2016</v>
      </c>
      <c r="GT33" s="101">
        <v>2017</v>
      </c>
      <c r="GU33" s="101">
        <v>2018</v>
      </c>
      <c r="GV33" s="101" t="s">
        <v>103</v>
      </c>
      <c r="GW33" s="101" t="s">
        <v>104</v>
      </c>
      <c r="GX33" s="101">
        <v>2021</v>
      </c>
      <c r="GY33" s="101">
        <v>2022</v>
      </c>
      <c r="GZ33" s="101">
        <v>2023</v>
      </c>
      <c r="HA33" s="97">
        <v>2024</v>
      </c>
    </row>
    <row r="34" spans="1:209" ht="11.25" customHeight="1" x14ac:dyDescent="0.2">
      <c r="B34" s="21" t="s">
        <v>62</v>
      </c>
      <c r="C34" s="13"/>
      <c r="D34" s="14"/>
      <c r="E34" s="109"/>
      <c r="F34" s="26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6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6"/>
      <c r="AZ34" s="24"/>
      <c r="BA34" s="24"/>
      <c r="BB34" s="24"/>
      <c r="BC34" s="41"/>
      <c r="BD34" s="41"/>
      <c r="BE34" s="41"/>
      <c r="BF34" s="41"/>
      <c r="BG34" s="41"/>
      <c r="BH34" s="41"/>
      <c r="BI34" s="42"/>
      <c r="BK34" s="21" t="s">
        <v>62</v>
      </c>
      <c r="BL34" s="13"/>
      <c r="BM34" s="14"/>
      <c r="BN34" s="15"/>
      <c r="BO34" s="26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6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6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1" t="s">
        <v>62</v>
      </c>
      <c r="DI34" s="13"/>
      <c r="DJ34" s="14"/>
      <c r="DK34" s="15"/>
      <c r="DL34" s="26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6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6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6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1" t="s">
        <v>62</v>
      </c>
      <c r="FU34" s="13"/>
      <c r="FV34" s="14"/>
      <c r="FW34" s="15"/>
      <c r="FX34" s="26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6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3"/>
    </row>
    <row r="35" spans="1:209" ht="24" customHeight="1" x14ac:dyDescent="0.2">
      <c r="B35" s="54"/>
      <c r="C35" s="213" t="s">
        <v>64</v>
      </c>
      <c r="D35" s="214" t="s">
        <v>64</v>
      </c>
      <c r="E35" s="128" t="s">
        <v>29</v>
      </c>
      <c r="F35" s="26">
        <v>1216.019969816022</v>
      </c>
      <c r="G35" s="22">
        <v>1719.8134681801055</v>
      </c>
      <c r="H35" s="22">
        <v>1767.4306585779195</v>
      </c>
      <c r="I35" s="22">
        <v>1710.8647436808535</v>
      </c>
      <c r="J35" s="22">
        <v>1909.696591201096</v>
      </c>
      <c r="K35" s="22">
        <v>1864.4543943233755</v>
      </c>
      <c r="L35" s="22">
        <v>1859.6638409719255</v>
      </c>
      <c r="M35" s="22">
        <v>1693.6233495577737</v>
      </c>
      <c r="N35" s="22">
        <v>1669.734271222017</v>
      </c>
      <c r="O35" s="22"/>
      <c r="P35" s="22"/>
      <c r="Q35" s="22">
        <v>1721.0806714209559</v>
      </c>
      <c r="R35" s="22">
        <v>1866.3487069754781</v>
      </c>
      <c r="S35" s="22">
        <v>1968.4959858321308</v>
      </c>
      <c r="T35" s="23">
        <v>2037.9439239623903</v>
      </c>
      <c r="U35" s="22">
        <v>54.045059298133147</v>
      </c>
      <c r="V35" s="22">
        <v>61.253715893815979</v>
      </c>
      <c r="W35" s="22">
        <v>57.035245157332611</v>
      </c>
      <c r="X35" s="22">
        <v>67.058510155862962</v>
      </c>
      <c r="Y35" s="22">
        <v>90.739972899115585</v>
      </c>
      <c r="Z35" s="22">
        <v>127.24523556756573</v>
      </c>
      <c r="AA35" s="22">
        <v>189.68820114640766</v>
      </c>
      <c r="AB35" s="22">
        <v>224.50975099603676</v>
      </c>
      <c r="AC35" s="22">
        <v>170.63508289505992</v>
      </c>
      <c r="AD35" s="22"/>
      <c r="AE35" s="22"/>
      <c r="AF35" s="22">
        <v>129.78414905587741</v>
      </c>
      <c r="AG35" s="22">
        <v>121.14261795376216</v>
      </c>
      <c r="AH35" s="22">
        <v>171.77478300548256</v>
      </c>
      <c r="AI35" s="22">
        <v>208.65827232197347</v>
      </c>
      <c r="AJ35" s="26">
        <v>1270.0650291141553</v>
      </c>
      <c r="AK35" s="22">
        <v>1781.0671840739215</v>
      </c>
      <c r="AL35" s="22">
        <v>1824.4659037352524</v>
      </c>
      <c r="AM35" s="22">
        <v>1777.9232538367164</v>
      </c>
      <c r="AN35" s="22">
        <v>2000.4365641002116</v>
      </c>
      <c r="AO35" s="22">
        <v>1999.3217130988971</v>
      </c>
      <c r="AP35" s="22">
        <v>2049.3520421183334</v>
      </c>
      <c r="AQ35" s="22">
        <v>1918.1331005538102</v>
      </c>
      <c r="AR35" s="22">
        <v>1840.3693541170771</v>
      </c>
      <c r="AS35" s="22"/>
      <c r="AT35" s="22"/>
      <c r="AU35" s="22">
        <v>1850.8648204768333</v>
      </c>
      <c r="AV35" s="22">
        <v>1987.4913249292401</v>
      </c>
      <c r="AW35" s="22">
        <v>2140.2707688376136</v>
      </c>
      <c r="AX35" s="22">
        <v>2246.6021962843633</v>
      </c>
      <c r="AY35" s="183">
        <v>40.234329994597196</v>
      </c>
      <c r="AZ35" s="177">
        <v>2.4366694333260774</v>
      </c>
      <c r="BA35" s="177">
        <v>-2.5510287587862668</v>
      </c>
      <c r="BB35" s="177">
        <v>12.195803512001135</v>
      </c>
      <c r="BC35" s="43">
        <v>1.1198025832075409</v>
      </c>
      <c r="BD35" s="43">
        <v>2.5023651117103363</v>
      </c>
      <c r="BE35" s="43">
        <v>-6.4029478033889919</v>
      </c>
      <c r="BF35" s="43">
        <v>-4.0541371406541575</v>
      </c>
      <c r="BG35" s="43">
        <v>7.3817656989778602</v>
      </c>
      <c r="BH35" s="43">
        <v>7.6870495982573894</v>
      </c>
      <c r="BI35" s="47">
        <v>4.9681296869039882</v>
      </c>
      <c r="BJ35" s="48"/>
      <c r="BK35" s="54"/>
      <c r="BL35" s="213" t="s">
        <v>64</v>
      </c>
      <c r="BM35" s="214" t="s">
        <v>64</v>
      </c>
      <c r="BN35" s="53" t="s">
        <v>29</v>
      </c>
      <c r="BO35" s="26">
        <v>30.979787222221177</v>
      </c>
      <c r="BP35" s="22">
        <v>30.329607720268747</v>
      </c>
      <c r="BQ35" s="22">
        <v>34.079198419650041</v>
      </c>
      <c r="BR35" s="22">
        <v>32.288633568732045</v>
      </c>
      <c r="BS35" s="22">
        <v>39.677206463505406</v>
      </c>
      <c r="BT35" s="22">
        <v>39.414114819273038</v>
      </c>
      <c r="BU35" s="22">
        <v>40.023863606379599</v>
      </c>
      <c r="BV35" s="22">
        <v>54.378511896151103</v>
      </c>
      <c r="BW35" s="22">
        <v>73.142690443852103</v>
      </c>
      <c r="BX35" s="22"/>
      <c r="BY35" s="22"/>
      <c r="BZ35" s="22">
        <v>68.911008968403635</v>
      </c>
      <c r="CA35" s="22">
        <v>108.75619971455521</v>
      </c>
      <c r="CB35" s="22">
        <v>79.93207011044305</v>
      </c>
      <c r="CC35" s="22">
        <v>99.415123173382185</v>
      </c>
      <c r="CD35" s="26">
        <v>424.01569320231249</v>
      </c>
      <c r="CE35" s="22">
        <v>828.78231320008729</v>
      </c>
      <c r="CF35" s="22">
        <v>682.68483309709893</v>
      </c>
      <c r="CG35" s="22">
        <v>579.57694932174445</v>
      </c>
      <c r="CH35" s="22">
        <v>678.33159674296189</v>
      </c>
      <c r="CI35" s="22">
        <v>683.24513900160707</v>
      </c>
      <c r="CJ35" s="22">
        <v>693.16830629987032</v>
      </c>
      <c r="CK35" s="22">
        <v>525.87720223569818</v>
      </c>
      <c r="CL35" s="22">
        <v>417.43289669450701</v>
      </c>
      <c r="CM35" s="22"/>
      <c r="CN35" s="22"/>
      <c r="CO35" s="22">
        <v>328.64693339860702</v>
      </c>
      <c r="CP35" s="22">
        <v>340.66381712983116</v>
      </c>
      <c r="CQ35" s="22">
        <v>345.70493171966461</v>
      </c>
      <c r="CR35" s="22">
        <v>399.163314990353</v>
      </c>
      <c r="CS35" s="26">
        <v>433.728789564853</v>
      </c>
      <c r="CT35" s="22">
        <v>575.45585164114175</v>
      </c>
      <c r="CU35" s="22">
        <v>755.6858499950622</v>
      </c>
      <c r="CV35" s="22">
        <v>778.08292103958706</v>
      </c>
      <c r="CW35" s="22">
        <v>833.89352936151704</v>
      </c>
      <c r="CX35" s="22">
        <v>834.80201751306367</v>
      </c>
      <c r="CY35" s="22">
        <v>899.93305295432822</v>
      </c>
      <c r="CZ35" s="22">
        <v>929.66351833460897</v>
      </c>
      <c r="DA35" s="22">
        <v>981.44551646061632</v>
      </c>
      <c r="DB35" s="22"/>
      <c r="DC35" s="22"/>
      <c r="DD35" s="22">
        <v>1053.1664152358296</v>
      </c>
      <c r="DE35" s="22">
        <v>1145.7097956419377</v>
      </c>
      <c r="DF35" s="22">
        <v>1255.4627236326351</v>
      </c>
      <c r="DG35" s="22">
        <v>1320.9436817753729</v>
      </c>
      <c r="DH35" s="54"/>
      <c r="DI35" s="213" t="s">
        <v>64</v>
      </c>
      <c r="DJ35" s="214" t="s">
        <v>64</v>
      </c>
      <c r="DK35" s="53" t="s">
        <v>29</v>
      </c>
      <c r="DL35" s="26">
        <v>26.636963268007207</v>
      </c>
      <c r="DM35" s="22">
        <v>24.713910645439956</v>
      </c>
      <c r="DN35" s="22">
        <v>51.904112376414176</v>
      </c>
      <c r="DO35" s="22">
        <v>65.804612586102451</v>
      </c>
      <c r="DP35" s="22">
        <v>63.196368358616901</v>
      </c>
      <c r="DQ35" s="22">
        <v>60.322936496226248</v>
      </c>
      <c r="DR35" s="22">
        <v>44.021068701294588</v>
      </c>
      <c r="DS35" s="22">
        <v>41.667409750220585</v>
      </c>
      <c r="DT35" s="22">
        <v>38.168654646849006</v>
      </c>
      <c r="DU35" s="22"/>
      <c r="DV35" s="22"/>
      <c r="DW35" s="22">
        <v>42.738637235371208</v>
      </c>
      <c r="DX35" s="22">
        <v>38.198781944457885</v>
      </c>
      <c r="DY35" s="22">
        <v>42.837081851377981</v>
      </c>
      <c r="DZ35" s="22">
        <v>45.325869417166444</v>
      </c>
      <c r="EA35" s="26">
        <v>76.124935158107803</v>
      </c>
      <c r="EB35" s="22">
        <v>83.960079325080613</v>
      </c>
      <c r="EC35" s="22">
        <v>67.800348236290048</v>
      </c>
      <c r="ED35" s="22">
        <v>62.210613196876096</v>
      </c>
      <c r="EE35" s="22">
        <v>72.33615145240249</v>
      </c>
      <c r="EF35" s="22">
        <v>64.440681939030114</v>
      </c>
      <c r="EG35" s="22">
        <v>66.913498698465872</v>
      </c>
      <c r="EH35" s="22">
        <v>54.081135679011602</v>
      </c>
      <c r="EI35" s="22">
        <v>49.020326630906737</v>
      </c>
      <c r="EJ35" s="22"/>
      <c r="EK35" s="22"/>
      <c r="EL35" s="22">
        <v>48.449073017451781</v>
      </c>
      <c r="EM35" s="22">
        <v>50.340601555592592</v>
      </c>
      <c r="EN35" s="22">
        <v>66.134034090876256</v>
      </c>
      <c r="EO35" s="22">
        <v>66.864406493761265</v>
      </c>
      <c r="EP35" s="26">
        <v>65.494013229844683</v>
      </c>
      <c r="EQ35" s="22">
        <v>74.412273667479553</v>
      </c>
      <c r="ER35" s="22">
        <v>79.198329631459899</v>
      </c>
      <c r="ES35" s="22">
        <v>81.768059646416006</v>
      </c>
      <c r="ET35" s="22">
        <v>91.730078624051202</v>
      </c>
      <c r="EU35" s="22">
        <v>94.43389036793819</v>
      </c>
      <c r="EV35" s="22">
        <v>88.288693295115934</v>
      </c>
      <c r="EW35" s="22">
        <v>87.023031016927234</v>
      </c>
      <c r="EX35" s="22">
        <v>87.286735805862037</v>
      </c>
      <c r="EY35" s="22"/>
      <c r="EZ35" s="22"/>
      <c r="FA35" s="22">
        <v>91.068960300112821</v>
      </c>
      <c r="FB35" s="43">
        <v>106.45457723939595</v>
      </c>
      <c r="FC35" s="43">
        <v>112.3865630364285</v>
      </c>
      <c r="FD35" s="43">
        <v>110.36709519593957</v>
      </c>
      <c r="FE35" s="26">
        <v>12.002141594408455</v>
      </c>
      <c r="FF35" s="22">
        <v>19.978067122235682</v>
      </c>
      <c r="FG35" s="22">
        <v>25.918012591914895</v>
      </c>
      <c r="FH35" s="22">
        <v>35.121503854468337</v>
      </c>
      <c r="FI35" s="22">
        <v>39.405106000000004</v>
      </c>
      <c r="FJ35" s="22">
        <v>38.198727076706902</v>
      </c>
      <c r="FK35" s="22">
        <v>40.174958957557472</v>
      </c>
      <c r="FL35" s="22">
        <v>50.469881799102232</v>
      </c>
      <c r="FM35" s="22">
        <v>49.516779389019291</v>
      </c>
      <c r="FN35" s="22"/>
      <c r="FO35" s="22"/>
      <c r="FP35" s="22">
        <v>52.868012814180695</v>
      </c>
      <c r="FQ35" s="22">
        <v>55.658734021345126</v>
      </c>
      <c r="FR35" s="22">
        <v>65.868047441434143</v>
      </c>
      <c r="FS35" s="22">
        <v>72.217229915253057</v>
      </c>
      <c r="FT35" s="54"/>
      <c r="FU35" s="213" t="s">
        <v>64</v>
      </c>
      <c r="FV35" s="214" t="s">
        <v>64</v>
      </c>
      <c r="FW35" s="53" t="s">
        <v>29</v>
      </c>
      <c r="FX35" s="26">
        <v>293.21368237225244</v>
      </c>
      <c r="FY35" s="22">
        <v>242.56126506510734</v>
      </c>
      <c r="FZ35" s="22">
        <v>258.29766139523633</v>
      </c>
      <c r="GA35" s="22">
        <v>143.06996062279009</v>
      </c>
      <c r="GB35" s="22">
        <v>181.86652709715673</v>
      </c>
      <c r="GC35" s="22">
        <v>184.46420588505202</v>
      </c>
      <c r="GD35" s="22">
        <v>176.82859960532136</v>
      </c>
      <c r="GE35" s="22">
        <v>174.97240984208642</v>
      </c>
      <c r="GF35" s="22">
        <v>144.3557540454627</v>
      </c>
      <c r="GG35" s="22"/>
      <c r="GH35" s="22"/>
      <c r="GI35" s="22">
        <v>165.0157795068767</v>
      </c>
      <c r="GJ35" s="22">
        <v>141.70881768212419</v>
      </c>
      <c r="GK35" s="22">
        <v>171.94531695475348</v>
      </c>
      <c r="GL35" s="22">
        <v>132.30547532313432</v>
      </c>
      <c r="GM35" s="26">
        <v>1270.0650291141553</v>
      </c>
      <c r="GN35" s="22">
        <v>1781.0671840739215</v>
      </c>
      <c r="GO35" s="22">
        <v>1824.4659037352524</v>
      </c>
      <c r="GP35" s="22">
        <v>1777.9232538367164</v>
      </c>
      <c r="GQ35" s="22">
        <v>2000.4365641002116</v>
      </c>
      <c r="GR35" s="22">
        <v>1999.3217130988971</v>
      </c>
      <c r="GS35" s="22">
        <v>2049.3520421183334</v>
      </c>
      <c r="GT35" s="22">
        <v>1918.1331005538102</v>
      </c>
      <c r="GU35" s="22">
        <v>1840.3693541170771</v>
      </c>
      <c r="GV35" s="22"/>
      <c r="GW35" s="22"/>
      <c r="GX35" s="22">
        <v>1850.8648204768333</v>
      </c>
      <c r="GY35" s="22">
        <v>1987.4913249292401</v>
      </c>
      <c r="GZ35" s="22">
        <v>2140.2707688376136</v>
      </c>
      <c r="HA35" s="23">
        <v>2246.6021962843633</v>
      </c>
    </row>
    <row r="36" spans="1:209" ht="24.75" customHeight="1" x14ac:dyDescent="0.2">
      <c r="A36" s="87"/>
      <c r="B36" s="54"/>
      <c r="C36" s="213" t="s">
        <v>66</v>
      </c>
      <c r="D36" s="214" t="s">
        <v>66</v>
      </c>
      <c r="E36" s="129" t="s">
        <v>29</v>
      </c>
      <c r="F36" s="26">
        <v>343.94056675259333</v>
      </c>
      <c r="G36" s="22">
        <v>426.59628502855162</v>
      </c>
      <c r="H36" s="22">
        <v>563.44005630596098</v>
      </c>
      <c r="I36" s="22">
        <v>602.36418797522731</v>
      </c>
      <c r="J36" s="22">
        <v>633.6837135556425</v>
      </c>
      <c r="K36" s="22">
        <v>631.08961150917014</v>
      </c>
      <c r="L36" s="22">
        <v>667.49085123855127</v>
      </c>
      <c r="M36" s="22">
        <v>706.42505697953914</v>
      </c>
      <c r="N36" s="22">
        <v>715.13073604315048</v>
      </c>
      <c r="O36" s="22"/>
      <c r="P36" s="22"/>
      <c r="Q36" s="22">
        <v>822.34703184839123</v>
      </c>
      <c r="R36" s="22">
        <v>882.41687673237936</v>
      </c>
      <c r="S36" s="22">
        <v>990.00723989180187</v>
      </c>
      <c r="T36" s="23">
        <v>1013.9131207958715</v>
      </c>
      <c r="U36" s="22">
        <v>9.2661836282141401</v>
      </c>
      <c r="V36" s="22">
        <v>9.9843587123172703</v>
      </c>
      <c r="W36" s="22">
        <v>7.7432367411336962</v>
      </c>
      <c r="X36" s="22">
        <v>8.344312895414598</v>
      </c>
      <c r="Y36" s="22">
        <v>15.122607998097028</v>
      </c>
      <c r="Z36" s="22">
        <v>19.57597675845625</v>
      </c>
      <c r="AA36" s="22">
        <v>27.324926290229531</v>
      </c>
      <c r="AB36" s="22">
        <v>36.382607660712438</v>
      </c>
      <c r="AC36" s="22">
        <v>52.883110826019305</v>
      </c>
      <c r="AD36" s="22"/>
      <c r="AE36" s="22"/>
      <c r="AF36" s="22">
        <v>41.650002822574429</v>
      </c>
      <c r="AG36" s="22">
        <v>31.754060700971241</v>
      </c>
      <c r="AH36" s="22">
        <v>33.48238162539468</v>
      </c>
      <c r="AI36" s="22">
        <v>39.48970722509064</v>
      </c>
      <c r="AJ36" s="26">
        <v>353.20675038080753</v>
      </c>
      <c r="AK36" s="22">
        <v>436.58064374086899</v>
      </c>
      <c r="AL36" s="22">
        <v>571.18329304709482</v>
      </c>
      <c r="AM36" s="22">
        <v>610.70850087064196</v>
      </c>
      <c r="AN36" s="22">
        <v>648.80632155373951</v>
      </c>
      <c r="AO36" s="22">
        <v>651.2522033566064</v>
      </c>
      <c r="AP36" s="22">
        <v>694.8157775287807</v>
      </c>
      <c r="AQ36" s="22">
        <v>742.80766464025169</v>
      </c>
      <c r="AR36" s="22">
        <v>768.0138468691697</v>
      </c>
      <c r="AS36" s="22"/>
      <c r="AT36" s="22"/>
      <c r="AU36" s="22">
        <v>863.99703467096572</v>
      </c>
      <c r="AV36" s="22">
        <v>914.17093743335045</v>
      </c>
      <c r="AW36" s="22">
        <v>1023.4896215171965</v>
      </c>
      <c r="AX36" s="22">
        <v>1053.402828020962</v>
      </c>
      <c r="AY36" s="183">
        <v>23.604841433571821</v>
      </c>
      <c r="AZ36" s="177">
        <v>30.831107891745834</v>
      </c>
      <c r="BA36" s="177">
        <v>6.9198816395157126</v>
      </c>
      <c r="BB36" s="177">
        <v>7.8282149751177865</v>
      </c>
      <c r="BC36" s="43">
        <v>-1.50830355731153</v>
      </c>
      <c r="BD36" s="43">
        <v>6.689201809628309</v>
      </c>
      <c r="BE36" s="43">
        <v>6.9071383615037618</v>
      </c>
      <c r="BF36" s="43">
        <v>3.3933659315598996</v>
      </c>
      <c r="BG36" s="43">
        <v>5.8071846023745266</v>
      </c>
      <c r="BH36" s="43">
        <v>11.95823227445536</v>
      </c>
      <c r="BI36" s="47">
        <v>2.9226682786898106</v>
      </c>
      <c r="BJ36" s="48"/>
      <c r="BK36" s="54"/>
      <c r="BL36" s="213" t="s">
        <v>66</v>
      </c>
      <c r="BM36" s="214" t="s">
        <v>66</v>
      </c>
      <c r="BN36" s="49" t="s">
        <v>29</v>
      </c>
      <c r="BO36" s="26">
        <v>0</v>
      </c>
      <c r="BP36" s="22">
        <v>0.65481498507462699</v>
      </c>
      <c r="BQ36" s="22">
        <v>0</v>
      </c>
      <c r="BR36" s="22">
        <v>8.856707830687123E-2</v>
      </c>
      <c r="BS36" s="22">
        <v>2.34825E-2</v>
      </c>
      <c r="BT36" s="22">
        <v>4.3886869511946093E-4</v>
      </c>
      <c r="BU36" s="22">
        <v>5.6391318115791664E-2</v>
      </c>
      <c r="BV36" s="22">
        <v>3.3341746805402717</v>
      </c>
      <c r="BW36" s="22">
        <v>11.641455482458138</v>
      </c>
      <c r="BX36" s="22"/>
      <c r="BY36" s="22"/>
      <c r="BZ36" s="22">
        <v>1.3898464471164409</v>
      </c>
      <c r="CA36" s="22">
        <v>32.918336359478836</v>
      </c>
      <c r="CB36" s="22">
        <v>9.3524037698841607</v>
      </c>
      <c r="CC36" s="22">
        <v>5.8577640752556208</v>
      </c>
      <c r="CD36" s="26">
        <v>0.24476132248743218</v>
      </c>
      <c r="CE36" s="22">
        <v>0.71686933537980868</v>
      </c>
      <c r="CF36" s="22">
        <v>1.3646049671510059</v>
      </c>
      <c r="CG36" s="22">
        <v>1.9488846063235008</v>
      </c>
      <c r="CH36" s="22">
        <v>1.5097522143681805</v>
      </c>
      <c r="CI36" s="22">
        <v>1.0048737299140738</v>
      </c>
      <c r="CJ36" s="22">
        <v>0.96109132777635453</v>
      </c>
      <c r="CK36" s="22">
        <v>2.1373823629247832</v>
      </c>
      <c r="CL36" s="22">
        <v>2.0629277944408089</v>
      </c>
      <c r="CM36" s="22"/>
      <c r="CN36" s="22"/>
      <c r="CO36" s="22">
        <v>1.7703712343336451</v>
      </c>
      <c r="CP36" s="22">
        <v>3.4836804124891967</v>
      </c>
      <c r="CQ36" s="22">
        <v>5.2172019521673141</v>
      </c>
      <c r="CR36" s="22">
        <v>4.4786228939361958</v>
      </c>
      <c r="CS36" s="26">
        <v>308.7591649029871</v>
      </c>
      <c r="CT36" s="22">
        <v>408.96412509305094</v>
      </c>
      <c r="CU36" s="22">
        <v>553.73253567022903</v>
      </c>
      <c r="CV36" s="22">
        <v>590.73103063707435</v>
      </c>
      <c r="CW36" s="22">
        <v>630.94105996969643</v>
      </c>
      <c r="CX36" s="22">
        <v>633.89632371397806</v>
      </c>
      <c r="CY36" s="22">
        <v>677.84501171847</v>
      </c>
      <c r="CZ36" s="22">
        <v>721.34612775689357</v>
      </c>
      <c r="DA36" s="22">
        <v>739.59503832895984</v>
      </c>
      <c r="DB36" s="22"/>
      <c r="DC36" s="22"/>
      <c r="DD36" s="22">
        <v>839.10129518538292</v>
      </c>
      <c r="DE36" s="22">
        <v>851.24961666229899</v>
      </c>
      <c r="DF36" s="22">
        <v>969.0224438100156</v>
      </c>
      <c r="DG36" s="22">
        <v>1026.670233324425</v>
      </c>
      <c r="DH36" s="54"/>
      <c r="DI36" s="213" t="s">
        <v>66</v>
      </c>
      <c r="DJ36" s="214" t="s">
        <v>66</v>
      </c>
      <c r="DK36" s="49" t="s">
        <v>29</v>
      </c>
      <c r="DL36" s="26">
        <v>0</v>
      </c>
      <c r="DM36" s="22">
        <v>0.11671153846153845</v>
      </c>
      <c r="DN36" s="22">
        <v>0</v>
      </c>
      <c r="DO36" s="22">
        <v>0</v>
      </c>
      <c r="DP36" s="22">
        <v>0</v>
      </c>
      <c r="DQ36" s="22">
        <v>0</v>
      </c>
      <c r="DR36" s="22">
        <v>0</v>
      </c>
      <c r="DS36" s="22">
        <v>6.033525E-2</v>
      </c>
      <c r="DT36" s="22">
        <v>0.31111295327929633</v>
      </c>
      <c r="DU36" s="22"/>
      <c r="DV36" s="22"/>
      <c r="DW36" s="22">
        <v>0.61061016828773262</v>
      </c>
      <c r="DX36" s="22">
        <v>0.82586868336712072</v>
      </c>
      <c r="DY36" s="22">
        <v>2.3205592118012972</v>
      </c>
      <c r="DZ36" s="22">
        <v>0.39249372339719618</v>
      </c>
      <c r="EA36" s="26">
        <v>4.022195181448889E-3</v>
      </c>
      <c r="EB36" s="22">
        <v>0.57345106012050129</v>
      </c>
      <c r="EC36" s="22">
        <v>0.89344594997053406</v>
      </c>
      <c r="ED36" s="22">
        <v>0.41794404983683336</v>
      </c>
      <c r="EE36" s="22">
        <v>0.30601359452110544</v>
      </c>
      <c r="EF36" s="22">
        <v>0.30512054522456461</v>
      </c>
      <c r="EG36" s="22">
        <v>0.26514539385997793</v>
      </c>
      <c r="EH36" s="22">
        <v>0.56381161706420091</v>
      </c>
      <c r="EI36" s="22">
        <v>0.21481650066974686</v>
      </c>
      <c r="EJ36" s="22"/>
      <c r="EK36" s="22"/>
      <c r="EL36" s="22">
        <v>3.364812772527789</v>
      </c>
      <c r="EM36" s="22">
        <v>2.2808325368193505</v>
      </c>
      <c r="EN36" s="22">
        <v>8.0496013504700663</v>
      </c>
      <c r="EO36" s="22">
        <v>3.6999867717881672</v>
      </c>
      <c r="EP36" s="26">
        <v>2.8875489999999999</v>
      </c>
      <c r="EQ36" s="22">
        <v>2.7305524615384615</v>
      </c>
      <c r="ER36" s="22">
        <v>2.5200399999999998</v>
      </c>
      <c r="ES36" s="22">
        <v>4.4950956666666668</v>
      </c>
      <c r="ET36" s="22">
        <v>5.0669522666666662</v>
      </c>
      <c r="EU36" s="22">
        <v>4.7363137058823526</v>
      </c>
      <c r="EV36" s="22">
        <v>5.2086050000000004</v>
      </c>
      <c r="EW36" s="22">
        <v>5.3375048876687838</v>
      </c>
      <c r="EX36" s="22">
        <v>3.5232372945235744</v>
      </c>
      <c r="EY36" s="22"/>
      <c r="EZ36" s="22"/>
      <c r="FA36" s="22">
        <v>0.99515333295210817</v>
      </c>
      <c r="FB36" s="43">
        <v>0.87993786305017674</v>
      </c>
      <c r="FC36" s="43">
        <v>1.564263619959475</v>
      </c>
      <c r="FD36" s="43">
        <v>0.44945994880087731</v>
      </c>
      <c r="FE36" s="26">
        <v>0</v>
      </c>
      <c r="FF36" s="22">
        <v>0</v>
      </c>
      <c r="FG36" s="22">
        <v>0</v>
      </c>
      <c r="FH36" s="22">
        <v>0</v>
      </c>
      <c r="FI36" s="22">
        <v>0</v>
      </c>
      <c r="FJ36" s="22">
        <v>0</v>
      </c>
      <c r="FK36" s="22">
        <v>0</v>
      </c>
      <c r="FL36" s="22">
        <v>0</v>
      </c>
      <c r="FM36" s="22">
        <v>0</v>
      </c>
      <c r="FN36" s="22"/>
      <c r="FO36" s="22"/>
      <c r="FP36" s="22">
        <v>3.2052631578947366E-3</v>
      </c>
      <c r="FQ36" s="22">
        <v>4.6605987804893993E-2</v>
      </c>
      <c r="FR36" s="22">
        <v>4.4781664232858426E-3</v>
      </c>
      <c r="FS36" s="22">
        <v>6.6052353574891573E-2</v>
      </c>
      <c r="FT36" s="54"/>
      <c r="FU36" s="213" t="s">
        <v>66</v>
      </c>
      <c r="FV36" s="214" t="s">
        <v>66</v>
      </c>
      <c r="FW36" s="49" t="s">
        <v>29</v>
      </c>
      <c r="FX36" s="26">
        <v>44.19880196015157</v>
      </c>
      <c r="FY36" s="22">
        <v>25.671383267243161</v>
      </c>
      <c r="FZ36" s="22">
        <v>15.192706459744294</v>
      </c>
      <c r="GA36" s="22">
        <v>13.026978832433745</v>
      </c>
      <c r="GB36" s="22">
        <v>10.959061008487135</v>
      </c>
      <c r="GC36" s="22">
        <v>11.309132792912241</v>
      </c>
      <c r="GD36" s="22">
        <v>10.479532770558643</v>
      </c>
      <c r="GE36" s="22">
        <v>10.02832808516118</v>
      </c>
      <c r="GF36" s="22">
        <v>10.665258514837651</v>
      </c>
      <c r="GG36" s="22"/>
      <c r="GH36" s="22"/>
      <c r="GI36" s="22">
        <v>16.761740267207074</v>
      </c>
      <c r="GJ36" s="22">
        <v>22.486058928041988</v>
      </c>
      <c r="GK36" s="22">
        <v>27.958669636475392</v>
      </c>
      <c r="GL36" s="22">
        <v>11.78821492978618</v>
      </c>
      <c r="GM36" s="26">
        <v>353.20675038080753</v>
      </c>
      <c r="GN36" s="22">
        <v>436.58064374086899</v>
      </c>
      <c r="GO36" s="22">
        <v>571.18329304709482</v>
      </c>
      <c r="GP36" s="22">
        <v>610.70850087064196</v>
      </c>
      <c r="GQ36" s="22">
        <v>648.80632155373951</v>
      </c>
      <c r="GR36" s="22">
        <v>651.2522033566064</v>
      </c>
      <c r="GS36" s="22">
        <v>694.8157775287807</v>
      </c>
      <c r="GT36" s="22">
        <v>742.80766464025169</v>
      </c>
      <c r="GU36" s="22">
        <v>768.0138468691697</v>
      </c>
      <c r="GV36" s="22"/>
      <c r="GW36" s="22"/>
      <c r="GX36" s="22">
        <v>863.99703467096572</v>
      </c>
      <c r="GY36" s="22">
        <v>914.17093743335045</v>
      </c>
      <c r="GZ36" s="22">
        <v>1023.4896215171965</v>
      </c>
      <c r="HA36" s="23">
        <v>1053.402828020962</v>
      </c>
    </row>
    <row r="37" spans="1:209" ht="11.25" customHeight="1" x14ac:dyDescent="0.2">
      <c r="B37" s="54"/>
      <c r="C37" s="88" t="s">
        <v>68</v>
      </c>
      <c r="D37" s="89"/>
      <c r="E37" s="128" t="s">
        <v>29</v>
      </c>
      <c r="F37" s="26">
        <v>37.08196704871677</v>
      </c>
      <c r="G37" s="22">
        <v>50.676587934542027</v>
      </c>
      <c r="H37" s="22">
        <v>61.563125048911623</v>
      </c>
      <c r="I37" s="22">
        <v>94.221009657456364</v>
      </c>
      <c r="J37" s="22">
        <v>94.502288507583842</v>
      </c>
      <c r="K37" s="22">
        <v>34.363855912399821</v>
      </c>
      <c r="L37" s="22">
        <v>50.732101349671758</v>
      </c>
      <c r="M37" s="22">
        <v>51.05997229165925</v>
      </c>
      <c r="N37" s="22">
        <v>39.457870916085788</v>
      </c>
      <c r="O37" s="37"/>
      <c r="P37" s="37"/>
      <c r="Q37" s="37">
        <v>5.1111889549549545</v>
      </c>
      <c r="R37" s="37">
        <v>15.255780259999998</v>
      </c>
      <c r="S37" s="37">
        <v>3.8817434176984125</v>
      </c>
      <c r="T37" s="38">
        <v>12.594837565435469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-0.21160999999999999</v>
      </c>
      <c r="AC37" s="37">
        <v>0</v>
      </c>
      <c r="AD37" s="37"/>
      <c r="AE37" s="37"/>
      <c r="AF37" s="37">
        <v>0</v>
      </c>
      <c r="AG37" s="37">
        <v>0</v>
      </c>
      <c r="AH37" s="37">
        <v>0</v>
      </c>
      <c r="AI37" s="37">
        <v>0</v>
      </c>
      <c r="AJ37" s="26">
        <v>37.08196704871677</v>
      </c>
      <c r="AK37" s="22">
        <v>50.676587934542027</v>
      </c>
      <c r="AL37" s="22">
        <v>61.563125048911623</v>
      </c>
      <c r="AM37" s="22">
        <v>94.221009657456364</v>
      </c>
      <c r="AN37" s="22">
        <v>94.502288507583842</v>
      </c>
      <c r="AO37" s="22">
        <v>34.363855912399821</v>
      </c>
      <c r="AP37" s="22">
        <v>50.732101349671758</v>
      </c>
      <c r="AQ37" s="22">
        <v>50.848362291659249</v>
      </c>
      <c r="AR37" s="22">
        <v>39.457870916085788</v>
      </c>
      <c r="AS37" s="37"/>
      <c r="AT37" s="37"/>
      <c r="AU37" s="37">
        <v>5.1111889549549545</v>
      </c>
      <c r="AV37" s="37">
        <v>15.255780259999998</v>
      </c>
      <c r="AW37" s="37">
        <v>3.8817434176984125</v>
      </c>
      <c r="AX37" s="37">
        <v>12.594837565435469</v>
      </c>
      <c r="AY37" s="183">
        <v>36.661002551361953</v>
      </c>
      <c r="AZ37" s="177">
        <v>21.482379848523991</v>
      </c>
      <c r="BA37" s="177">
        <v>53.047801882373903</v>
      </c>
      <c r="BB37" s="177">
        <v>-53.091251955506699</v>
      </c>
      <c r="BC37" s="43">
        <v>-23.322190567953459</v>
      </c>
      <c r="BD37" s="43">
        <v>47.632155946055036</v>
      </c>
      <c r="BE37" s="43">
        <v>0.2291664230230861</v>
      </c>
      <c r="BF37" s="43">
        <v>-22.400901154375752</v>
      </c>
      <c r="BG37" s="43">
        <v>198.47811134453451</v>
      </c>
      <c r="BH37" s="43">
        <v>-74.555589084642378</v>
      </c>
      <c r="BI37" s="47">
        <v>224.46342300757425</v>
      </c>
      <c r="BJ37" s="48"/>
      <c r="BK37" s="54"/>
      <c r="BL37" s="88" t="s">
        <v>68</v>
      </c>
      <c r="BM37" s="89"/>
      <c r="BN37" s="53" t="s">
        <v>29</v>
      </c>
      <c r="BO37" s="26">
        <v>0.2346475827664399</v>
      </c>
      <c r="BP37" s="22">
        <v>0</v>
      </c>
      <c r="BQ37" s="22">
        <v>0</v>
      </c>
      <c r="BR37" s="22">
        <v>0</v>
      </c>
      <c r="BS37" s="22">
        <v>4.8868699999999998E-3</v>
      </c>
      <c r="BT37" s="22">
        <v>7.7965000000000007E-2</v>
      </c>
      <c r="BU37" s="22">
        <v>7.8718999999999997E-2</v>
      </c>
      <c r="BV37" s="22">
        <v>1.6761462868217052</v>
      </c>
      <c r="BW37" s="22">
        <v>9.558249166666668</v>
      </c>
      <c r="BX37" s="22"/>
      <c r="BY37" s="22"/>
      <c r="BZ37" s="22">
        <v>0.17100499999999999</v>
      </c>
      <c r="CA37" s="22">
        <v>4.8152E-2</v>
      </c>
      <c r="CB37" s="22">
        <v>2.5647899999999999</v>
      </c>
      <c r="CC37" s="22">
        <v>1.8730481368942908E-2</v>
      </c>
      <c r="CD37" s="26">
        <v>1.1622132562150294</v>
      </c>
      <c r="CE37" s="22">
        <v>0.79585642528804512</v>
      </c>
      <c r="CF37" s="22">
        <v>3.3652762416402169</v>
      </c>
      <c r="CG37" s="22">
        <v>2.3524725190090119</v>
      </c>
      <c r="CH37" s="22">
        <v>3.2140193228915397</v>
      </c>
      <c r="CI37" s="22">
        <v>-2.4368399906281075</v>
      </c>
      <c r="CJ37" s="22">
        <v>13.426389322891541</v>
      </c>
      <c r="CK37" s="22">
        <v>15.06315928108164</v>
      </c>
      <c r="CL37" s="22">
        <v>7.3322114285714273</v>
      </c>
      <c r="CM37" s="22"/>
      <c r="CN37" s="22"/>
      <c r="CO37" s="22">
        <v>-4.0501000000000002E-2</v>
      </c>
      <c r="CP37" s="22">
        <v>0.95404599999999995</v>
      </c>
      <c r="CQ37" s="22">
        <v>2.0984539920634919</v>
      </c>
      <c r="CR37" s="22">
        <v>0.55891929585798816</v>
      </c>
      <c r="CS37" s="26">
        <v>6.9709641406951262</v>
      </c>
      <c r="CT37" s="22">
        <v>8.5379490467996852</v>
      </c>
      <c r="CU37" s="22">
        <v>13.804779734640277</v>
      </c>
      <c r="CV37" s="22">
        <v>13.425144266553357</v>
      </c>
      <c r="CW37" s="22">
        <v>18.273735115489018</v>
      </c>
      <c r="CX37" s="22">
        <v>8.3872270782607199</v>
      </c>
      <c r="CY37" s="22">
        <v>12.958453099005494</v>
      </c>
      <c r="CZ37" s="22">
        <v>10.685401928301347</v>
      </c>
      <c r="DA37" s="22">
        <v>6.659335539390729</v>
      </c>
      <c r="DB37" s="22"/>
      <c r="DC37" s="22"/>
      <c r="DD37" s="22">
        <v>1.6035883333333334</v>
      </c>
      <c r="DE37" s="22">
        <v>6.9145942199999997</v>
      </c>
      <c r="DF37" s="22">
        <v>-1.198770217698413</v>
      </c>
      <c r="DG37" s="22">
        <v>10.170464271816421</v>
      </c>
      <c r="DH37" s="54"/>
      <c r="DI37" s="88" t="s">
        <v>68</v>
      </c>
      <c r="DJ37" s="89"/>
      <c r="DK37" s="53" t="s">
        <v>29</v>
      </c>
      <c r="DL37" s="36">
        <v>6.603174603174603E-3</v>
      </c>
      <c r="DM37" s="37">
        <v>0.32807781974741684</v>
      </c>
      <c r="DN37" s="37">
        <v>0.92016152514983585</v>
      </c>
      <c r="DO37" s="37">
        <v>0</v>
      </c>
      <c r="DP37" s="37">
        <v>5.0000000000000001E-3</v>
      </c>
      <c r="DQ37" s="37">
        <v>0.14034736842105264</v>
      </c>
      <c r="DR37" s="37">
        <v>2.2925999999999998E-2</v>
      </c>
      <c r="DS37" s="37">
        <v>0</v>
      </c>
      <c r="DT37" s="37">
        <v>5.7000000000000002E-3</v>
      </c>
      <c r="DU37" s="37"/>
      <c r="DV37" s="37"/>
      <c r="DW37" s="37">
        <v>2.7499999999999998E-3</v>
      </c>
      <c r="DX37" s="37">
        <v>2E-3</v>
      </c>
      <c r="DY37" s="37">
        <v>0.35291530999999998</v>
      </c>
      <c r="DZ37" s="37">
        <v>5.8443999999999996E-2</v>
      </c>
      <c r="EA37" s="26">
        <v>0.10518409701678111</v>
      </c>
      <c r="EB37" s="22">
        <v>0.37976680101207994</v>
      </c>
      <c r="EC37" s="22">
        <v>0.1686947648064879</v>
      </c>
      <c r="ED37" s="22">
        <v>5.1029449737994753E-2</v>
      </c>
      <c r="EE37" s="22">
        <v>0.2123177648064879</v>
      </c>
      <c r="EF37" s="22">
        <v>5.7430193377916473E-2</v>
      </c>
      <c r="EG37" s="22">
        <v>0.28959676480648788</v>
      </c>
      <c r="EH37" s="22">
        <v>0.27138000000000001</v>
      </c>
      <c r="EI37" s="22">
        <v>0.29514600000000002</v>
      </c>
      <c r="EJ37" s="22"/>
      <c r="EK37" s="22"/>
      <c r="EL37" s="22">
        <v>1.6951339999999999</v>
      </c>
      <c r="EM37" s="22">
        <v>0.233047</v>
      </c>
      <c r="EN37" s="22">
        <v>8.8333333333333352E-4</v>
      </c>
      <c r="EO37" s="22">
        <v>2.0400000000000001E-3</v>
      </c>
      <c r="EP37" s="26">
        <v>23.666461999999999</v>
      </c>
      <c r="EQ37" s="22">
        <v>24.898291384615383</v>
      </c>
      <c r="ER37" s="22">
        <v>25</v>
      </c>
      <c r="ES37" s="22">
        <v>60.794615938775507</v>
      </c>
      <c r="ET37" s="22">
        <v>56.906601999999999</v>
      </c>
      <c r="EU37" s="22">
        <v>12.926439999999999</v>
      </c>
      <c r="EV37" s="22">
        <v>8.5390629000000011</v>
      </c>
      <c r="EW37" s="22">
        <v>7.7831140000000003</v>
      </c>
      <c r="EX37" s="22">
        <v>0.53505899999999995</v>
      </c>
      <c r="EY37" s="22"/>
      <c r="EZ37" s="22"/>
      <c r="FA37" s="22">
        <v>0.62563999999999997</v>
      </c>
      <c r="FB37" s="58">
        <v>6.2645910000000002</v>
      </c>
      <c r="FC37" s="58">
        <v>0</v>
      </c>
      <c r="FD37" s="58">
        <v>1.1611341081081079</v>
      </c>
      <c r="FE37" s="36">
        <v>0</v>
      </c>
      <c r="FF37" s="37">
        <v>0.12014423076923077</v>
      </c>
      <c r="FG37" s="37">
        <v>0.384218</v>
      </c>
      <c r="FH37" s="37">
        <v>0</v>
      </c>
      <c r="FI37" s="37">
        <v>0</v>
      </c>
      <c r="FJ37" s="37">
        <v>0</v>
      </c>
      <c r="FK37" s="37">
        <v>0</v>
      </c>
      <c r="FL37" s="37">
        <v>5.0000000000000001E-3</v>
      </c>
      <c r="FM37" s="37">
        <v>6.7974999999999994E-2</v>
      </c>
      <c r="FN37" s="37"/>
      <c r="FO37" s="37"/>
      <c r="FP37" s="37">
        <v>0</v>
      </c>
      <c r="FQ37" s="37">
        <v>2.4199999999999998E-3</v>
      </c>
      <c r="FR37" s="37">
        <v>0</v>
      </c>
      <c r="FS37" s="37">
        <v>0.61692000000000002</v>
      </c>
      <c r="FT37" s="54"/>
      <c r="FU37" s="88" t="s">
        <v>68</v>
      </c>
      <c r="FV37" s="89"/>
      <c r="FW37" s="53" t="s">
        <v>29</v>
      </c>
      <c r="FX37" s="26">
        <v>28.608957972023386</v>
      </c>
      <c r="FY37" s="22">
        <v>40.842871430672986</v>
      </c>
      <c r="FZ37" s="22">
        <v>43.840156307824643</v>
      </c>
      <c r="GA37" s="22">
        <v>17.597747483380488</v>
      </c>
      <c r="GB37" s="22">
        <v>15.885727434396792</v>
      </c>
      <c r="GC37" s="22">
        <v>15.211286262968237</v>
      </c>
      <c r="GD37" s="22">
        <v>15.416954262968236</v>
      </c>
      <c r="GE37" s="22">
        <v>15.364160795454543</v>
      </c>
      <c r="GF37" s="22">
        <v>15.004194781456953</v>
      </c>
      <c r="GG37" s="37"/>
      <c r="GH37" s="37"/>
      <c r="GI37" s="37">
        <v>1.0535726216216208</v>
      </c>
      <c r="GJ37" s="22">
        <v>0.83693004000000004</v>
      </c>
      <c r="GK37" s="22">
        <v>6.3471E-2</v>
      </c>
      <c r="GL37" s="22">
        <v>8.1854082840236691E-3</v>
      </c>
      <c r="GM37" s="36">
        <v>37.08196704871677</v>
      </c>
      <c r="GN37" s="37">
        <v>50.676587934542027</v>
      </c>
      <c r="GO37" s="37">
        <v>61.563125048911623</v>
      </c>
      <c r="GP37" s="37">
        <v>94.221009657456364</v>
      </c>
      <c r="GQ37" s="37">
        <v>94.502288507583842</v>
      </c>
      <c r="GR37" s="37">
        <v>34.363855912399821</v>
      </c>
      <c r="GS37" s="37">
        <v>50.732101349671758</v>
      </c>
      <c r="GT37" s="37">
        <v>50.848362291659249</v>
      </c>
      <c r="GU37" s="37">
        <v>39.457870916085788</v>
      </c>
      <c r="GV37" s="37"/>
      <c r="GW37" s="37"/>
      <c r="GX37" s="37">
        <v>5.1111889549549545</v>
      </c>
      <c r="GY37" s="37">
        <v>15.255780259999998</v>
      </c>
      <c r="GZ37" s="37">
        <v>3.8817434176984125</v>
      </c>
      <c r="HA37" s="38">
        <v>12.594837565435469</v>
      </c>
    </row>
    <row r="38" spans="1:209" ht="11.25" customHeight="1" x14ac:dyDescent="0.2">
      <c r="B38" s="54" t="s">
        <v>70</v>
      </c>
      <c r="C38" s="88"/>
      <c r="D38" s="89"/>
      <c r="E38" s="128" t="s">
        <v>29</v>
      </c>
      <c r="F38" s="36">
        <v>909.16137011214505</v>
      </c>
      <c r="G38" s="37">
        <v>1343.8937710860985</v>
      </c>
      <c r="H38" s="37">
        <v>1265.5537273208697</v>
      </c>
      <c r="I38" s="37">
        <v>1202.7215653630822</v>
      </c>
      <c r="J38" s="37">
        <v>1370.5151661530374</v>
      </c>
      <c r="K38" s="37">
        <v>1267.7286387266083</v>
      </c>
      <c r="L38" s="37">
        <v>1242.9050910830447</v>
      </c>
      <c r="M38" s="37">
        <v>1038.2582648698904</v>
      </c>
      <c r="N38" s="37">
        <v>994.06140609495196</v>
      </c>
      <c r="O38" s="37"/>
      <c r="P38" s="37"/>
      <c r="Q38" s="37">
        <v>903.84482851752023</v>
      </c>
      <c r="R38" s="37">
        <v>999.18761050309479</v>
      </c>
      <c r="S38" s="37">
        <v>982.37048935802693</v>
      </c>
      <c r="T38" s="38">
        <v>1036.6256407319536</v>
      </c>
      <c r="U38" s="37">
        <v>44.778875669919003</v>
      </c>
      <c r="V38" s="37">
        <v>51.269357181498691</v>
      </c>
      <c r="W38" s="37">
        <v>49.292008416198918</v>
      </c>
      <c r="X38" s="37">
        <v>58.714197260448351</v>
      </c>
      <c r="Y38" s="37">
        <v>75.617364901018576</v>
      </c>
      <c r="Z38" s="37">
        <v>107.66925880910948</v>
      </c>
      <c r="AA38" s="37">
        <v>162.36327485617815</v>
      </c>
      <c r="AB38" s="37">
        <v>187.9155333353244</v>
      </c>
      <c r="AC38" s="37">
        <v>117.75197206904059</v>
      </c>
      <c r="AD38" s="37"/>
      <c r="AE38" s="37"/>
      <c r="AF38" s="37">
        <v>88.134146233302985</v>
      </c>
      <c r="AG38" s="37">
        <v>89.388557252790918</v>
      </c>
      <c r="AH38" s="37">
        <v>138.29240138008785</v>
      </c>
      <c r="AI38" s="37">
        <v>169.16856509688282</v>
      </c>
      <c r="AJ38" s="36">
        <v>953.94024578206415</v>
      </c>
      <c r="AK38" s="37">
        <v>1395.1631282675971</v>
      </c>
      <c r="AL38" s="37">
        <v>1314.8457357370685</v>
      </c>
      <c r="AM38" s="37">
        <v>1261.4357626235305</v>
      </c>
      <c r="AN38" s="37">
        <v>1446.132531054056</v>
      </c>
      <c r="AO38" s="37">
        <v>1382.4333656546942</v>
      </c>
      <c r="AP38" s="37">
        <v>1405.2683659392228</v>
      </c>
      <c r="AQ38" s="37">
        <v>1226.1737982052148</v>
      </c>
      <c r="AR38" s="37">
        <v>1111.8133781639926</v>
      </c>
      <c r="AS38" s="37">
        <v>1263.9140917740901</v>
      </c>
      <c r="AT38" s="37">
        <v>970.26600867007994</v>
      </c>
      <c r="AU38" s="37">
        <v>991.97897475082311</v>
      </c>
      <c r="AV38" s="37">
        <v>1088.5761677558858</v>
      </c>
      <c r="AW38" s="37">
        <v>1120.6628907381148</v>
      </c>
      <c r="AX38" s="37">
        <v>1205.7942058288363</v>
      </c>
      <c r="AY38" s="184">
        <v>46.252675095367991</v>
      </c>
      <c r="AZ38" s="178">
        <v>-5.7568459847602504</v>
      </c>
      <c r="BA38" s="178">
        <v>-4.0620714401600644</v>
      </c>
      <c r="BB38" s="178">
        <v>9.4338009279893775</v>
      </c>
      <c r="BC38" s="58">
        <v>1.5909326827098447</v>
      </c>
      <c r="BD38" s="58">
        <v>1.6517975369984228</v>
      </c>
      <c r="BE38" s="58">
        <v>-12.744510022063205</v>
      </c>
      <c r="BF38" s="58">
        <v>-9.3266077132470713</v>
      </c>
      <c r="BG38" s="58">
        <v>9.7378266539698721</v>
      </c>
      <c r="BH38" s="58">
        <v>2.9475863915316314</v>
      </c>
      <c r="BI38" s="59">
        <v>7.596514151963274</v>
      </c>
      <c r="BJ38" s="48"/>
      <c r="BK38" s="54" t="s">
        <v>70</v>
      </c>
      <c r="BL38" s="88"/>
      <c r="BM38" s="89"/>
      <c r="BN38" s="53" t="s">
        <v>29</v>
      </c>
      <c r="BO38" s="36">
        <v>31.214434804987619</v>
      </c>
      <c r="BP38" s="37">
        <v>29.674792735194121</v>
      </c>
      <c r="BQ38" s="37">
        <v>34.079198419650041</v>
      </c>
      <c r="BR38" s="37">
        <v>32.200066490425179</v>
      </c>
      <c r="BS38" s="37">
        <v>39.658610833505413</v>
      </c>
      <c r="BT38" s="37">
        <v>39.491640950577924</v>
      </c>
      <c r="BU38" s="37">
        <v>40.046191288263806</v>
      </c>
      <c r="BV38" s="37">
        <v>52.720483502432522</v>
      </c>
      <c r="BW38" s="37">
        <v>71.059484128060618</v>
      </c>
      <c r="BX38" s="37"/>
      <c r="BY38" s="37"/>
      <c r="BZ38" s="37">
        <v>67.692167521287203</v>
      </c>
      <c r="CA38" s="37">
        <v>75.886015355076381</v>
      </c>
      <c r="CB38" s="37">
        <v>73.144456340558889</v>
      </c>
      <c r="CC38" s="37">
        <v>93.576089579495488</v>
      </c>
      <c r="CD38" s="36">
        <v>424.93314513604008</v>
      </c>
      <c r="CE38" s="37">
        <v>828.86130028999571</v>
      </c>
      <c r="CF38" s="37">
        <v>684.68550437158808</v>
      </c>
      <c r="CG38" s="37">
        <v>579.98053723442979</v>
      </c>
      <c r="CH38" s="37">
        <v>680.03586385148526</v>
      </c>
      <c r="CI38" s="37">
        <v>679.80342528106462</v>
      </c>
      <c r="CJ38" s="37">
        <v>705.63360429498562</v>
      </c>
      <c r="CK38" s="37">
        <v>538.80297915385506</v>
      </c>
      <c r="CL38" s="37">
        <v>422.70218032863818</v>
      </c>
      <c r="CM38" s="22"/>
      <c r="CN38" s="22"/>
      <c r="CO38" s="22">
        <v>326.83606098427327</v>
      </c>
      <c r="CP38" s="22">
        <v>338.13418271734201</v>
      </c>
      <c r="CQ38" s="22">
        <v>342.58618375956064</v>
      </c>
      <c r="CR38" s="22">
        <v>395.24361139227443</v>
      </c>
      <c r="CS38" s="36">
        <v>131.94058880256023</v>
      </c>
      <c r="CT38" s="37">
        <v>175.0296755948917</v>
      </c>
      <c r="CU38" s="37">
        <v>215.75809405947399</v>
      </c>
      <c r="CV38" s="37">
        <v>200.7770346690661</v>
      </c>
      <c r="CW38" s="37">
        <v>221.2262045073096</v>
      </c>
      <c r="CX38" s="37">
        <v>209.29292087734964</v>
      </c>
      <c r="CY38" s="37">
        <v>235.04649433486094</v>
      </c>
      <c r="CZ38" s="37">
        <v>219.00279250601716</v>
      </c>
      <c r="DA38" s="37">
        <v>248.50981367104805</v>
      </c>
      <c r="DB38" s="37"/>
      <c r="DC38" s="37"/>
      <c r="DD38" s="37">
        <v>215.6687085537792</v>
      </c>
      <c r="DE38" s="37">
        <v>301.37477319963654</v>
      </c>
      <c r="DF38" s="37">
        <v>285.2415096049217</v>
      </c>
      <c r="DG38" s="37">
        <v>304.44391272276431</v>
      </c>
      <c r="DH38" s="54" t="s">
        <v>70</v>
      </c>
      <c r="DI38" s="88"/>
      <c r="DJ38" s="89"/>
      <c r="DK38" s="53" t="s">
        <v>29</v>
      </c>
      <c r="DL38" s="26">
        <v>26.643566442610378</v>
      </c>
      <c r="DM38" s="22">
        <v>24.925276926725839</v>
      </c>
      <c r="DN38" s="22">
        <v>52.824273901564013</v>
      </c>
      <c r="DO38" s="22">
        <v>65.804612586102451</v>
      </c>
      <c r="DP38" s="22">
        <v>63.201368358616904</v>
      </c>
      <c r="DQ38" s="22">
        <v>60.463283864647309</v>
      </c>
      <c r="DR38" s="22">
        <v>44.043994701294586</v>
      </c>
      <c r="DS38" s="22">
        <v>41.607074500220584</v>
      </c>
      <c r="DT38" s="22">
        <v>37.863241693569705</v>
      </c>
      <c r="DU38" s="22"/>
      <c r="DV38" s="22"/>
      <c r="DW38" s="43">
        <v>42.130777067083486</v>
      </c>
      <c r="DX38" s="43">
        <v>37.374913261090761</v>
      </c>
      <c r="DY38" s="43">
        <v>40.869437949576685</v>
      </c>
      <c r="DZ38" s="43">
        <v>44.991819693769244</v>
      </c>
      <c r="EA38" s="57">
        <v>76.226097059943143</v>
      </c>
      <c r="EB38" s="58">
        <v>83.766395065972191</v>
      </c>
      <c r="EC38" s="58">
        <v>67.075597051126024</v>
      </c>
      <c r="ED38" s="58">
        <v>61.843698596777251</v>
      </c>
      <c r="EE38" s="58">
        <v>72.242455622687856</v>
      </c>
      <c r="EF38" s="58">
        <v>64.192991587183457</v>
      </c>
      <c r="EG38" s="58">
        <v>66.937950069412395</v>
      </c>
      <c r="EH38" s="58">
        <v>53.788704061947428</v>
      </c>
      <c r="EI38" s="58">
        <v>49.100656130237013</v>
      </c>
      <c r="EJ38" s="37"/>
      <c r="EK38" s="37"/>
      <c r="EL38" s="58">
        <v>46.779394244923971</v>
      </c>
      <c r="EM38" s="58">
        <v>48.292816018773244</v>
      </c>
      <c r="EN38" s="58">
        <v>58.085316073739534</v>
      </c>
      <c r="EO38" s="58">
        <v>63.166459721973077</v>
      </c>
      <c r="EP38" s="36">
        <v>86.272926229844671</v>
      </c>
      <c r="EQ38" s="37">
        <v>96.580012590556478</v>
      </c>
      <c r="ER38" s="37">
        <v>101.67828963145989</v>
      </c>
      <c r="ES38" s="37">
        <v>138.06757991852487</v>
      </c>
      <c r="ET38" s="37">
        <v>143.56972835738452</v>
      </c>
      <c r="EU38" s="37">
        <v>102.62401666205584</v>
      </c>
      <c r="EV38" s="37">
        <v>91.619151195115933</v>
      </c>
      <c r="EW38" s="37">
        <v>89.468640129258404</v>
      </c>
      <c r="EX38" s="37">
        <v>84.298557511338473</v>
      </c>
      <c r="EY38" s="37"/>
      <c r="EZ38" s="37"/>
      <c r="FA38" s="37">
        <v>90.699446967160696</v>
      </c>
      <c r="FB38" s="43">
        <v>111.83923037634577</v>
      </c>
      <c r="FC38" s="43">
        <v>110.82229941646899</v>
      </c>
      <c r="FD38" s="43">
        <v>111.07876935524681</v>
      </c>
      <c r="FE38" s="26">
        <v>12.002141594408455</v>
      </c>
      <c r="FF38" s="22">
        <v>20.09821135300491</v>
      </c>
      <c r="FG38" s="22">
        <v>26.302230591914896</v>
      </c>
      <c r="FH38" s="22">
        <v>35.121503854468337</v>
      </c>
      <c r="FI38" s="22">
        <v>39.405106000000004</v>
      </c>
      <c r="FJ38" s="22">
        <v>38.198727076706902</v>
      </c>
      <c r="FK38" s="22">
        <v>40.174958957557472</v>
      </c>
      <c r="FL38" s="22">
        <v>50.474881799102235</v>
      </c>
      <c r="FM38" s="22">
        <v>49.584754389019288</v>
      </c>
      <c r="FN38" s="22"/>
      <c r="FO38" s="22"/>
      <c r="FP38" s="22">
        <v>52.864807551022807</v>
      </c>
      <c r="FQ38" s="22">
        <v>55.614548033540231</v>
      </c>
      <c r="FR38" s="22">
        <v>65.86356927501086</v>
      </c>
      <c r="FS38" s="22">
        <v>72.768097561678175</v>
      </c>
      <c r="FT38" s="54" t="s">
        <v>70</v>
      </c>
      <c r="FU38" s="88"/>
      <c r="FV38" s="89"/>
      <c r="FW38" s="53" t="s">
        <v>29</v>
      </c>
      <c r="FX38" s="36">
        <v>277.62383838412467</v>
      </c>
      <c r="FY38" s="37">
        <v>257.73275322853846</v>
      </c>
      <c r="FZ38" s="58">
        <v>286.94511124331541</v>
      </c>
      <c r="GA38" s="58">
        <v>147.64072927373664</v>
      </c>
      <c r="GB38" s="58">
        <v>186.79319352306646</v>
      </c>
      <c r="GC38" s="58">
        <v>188.3663593551085</v>
      </c>
      <c r="GD38" s="58">
        <v>181.76602109773205</v>
      </c>
      <c r="GE38" s="58">
        <v>180.30824255237982</v>
      </c>
      <c r="GF38" s="58">
        <v>148.69469031208197</v>
      </c>
      <c r="GG38" s="43"/>
      <c r="GH38" s="43"/>
      <c r="GI38" s="43">
        <v>149.30761186129257</v>
      </c>
      <c r="GJ38" s="58">
        <v>120.05968879408223</v>
      </c>
      <c r="GK38" s="58">
        <v>144.05011831827809</v>
      </c>
      <c r="GL38" s="58">
        <v>120.5254458016321</v>
      </c>
      <c r="GM38" s="26">
        <v>953.94024578206415</v>
      </c>
      <c r="GN38" s="22">
        <v>1395.1631282675971</v>
      </c>
      <c r="GO38" s="22">
        <v>1314.8457357370685</v>
      </c>
      <c r="GP38" s="22">
        <v>1261.4357626235305</v>
      </c>
      <c r="GQ38" s="22">
        <v>1446.132531054056</v>
      </c>
      <c r="GR38" s="22">
        <v>1382.4333656546942</v>
      </c>
      <c r="GS38" s="22">
        <v>1405.2683659392228</v>
      </c>
      <c r="GT38" s="22">
        <v>1226.1737982052148</v>
      </c>
      <c r="GU38" s="22">
        <v>1111.8133781639926</v>
      </c>
      <c r="GV38" s="22">
        <v>1263.9140917740901</v>
      </c>
      <c r="GW38" s="22">
        <v>970.26600867007994</v>
      </c>
      <c r="GX38" s="22">
        <v>991.97897475082311</v>
      </c>
      <c r="GY38" s="22">
        <v>1088.5761677558858</v>
      </c>
      <c r="GZ38" s="22">
        <v>1120.6628907381148</v>
      </c>
      <c r="HA38" s="23">
        <v>1205.7942058288363</v>
      </c>
    </row>
    <row r="39" spans="1:209" x14ac:dyDescent="0.2">
      <c r="B39" s="54"/>
      <c r="C39" s="88"/>
      <c r="D39" s="89"/>
      <c r="E39" s="128"/>
      <c r="F39" s="26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6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6"/>
      <c r="AZ39" s="43"/>
      <c r="BA39" s="43"/>
      <c r="BB39" s="43"/>
      <c r="BC39" s="43"/>
      <c r="BD39" s="43"/>
      <c r="BE39" s="43"/>
      <c r="BF39" s="43"/>
      <c r="BG39" s="43"/>
      <c r="BH39" s="43"/>
      <c r="BI39" s="47"/>
      <c r="BJ39" s="48"/>
      <c r="BK39" s="54"/>
      <c r="BL39" s="88"/>
      <c r="BM39" s="89"/>
      <c r="BN39" s="53"/>
      <c r="BO39" s="26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6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6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54"/>
      <c r="DI39" s="88"/>
      <c r="DJ39" s="89"/>
      <c r="DK39" s="53"/>
      <c r="DL39" s="26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6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6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43"/>
      <c r="FC39" s="43"/>
      <c r="FD39" s="43"/>
      <c r="FE39" s="26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54"/>
      <c r="FU39" s="88"/>
      <c r="FV39" s="89"/>
      <c r="FW39" s="53"/>
      <c r="FX39" s="26" t="s">
        <v>83</v>
      </c>
      <c r="FY39" s="22" t="s">
        <v>83</v>
      </c>
      <c r="FZ39" s="22" t="s">
        <v>83</v>
      </c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6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3"/>
    </row>
    <row r="40" spans="1:209" ht="11.25" customHeight="1" x14ac:dyDescent="0.2">
      <c r="B40" s="54" t="s">
        <v>72</v>
      </c>
      <c r="C40" s="88"/>
      <c r="D40" s="89"/>
      <c r="E40" s="128"/>
      <c r="F40" s="4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7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6"/>
      <c r="AZ40" s="43"/>
      <c r="BA40" s="43"/>
      <c r="BB40" s="43"/>
      <c r="BC40" s="43"/>
      <c r="BD40" s="43"/>
      <c r="BE40" s="43"/>
      <c r="BF40" s="43"/>
      <c r="BG40" s="43"/>
      <c r="BH40" s="43"/>
      <c r="BI40" s="47"/>
      <c r="BJ40" s="48"/>
      <c r="BK40" s="54" t="s">
        <v>72</v>
      </c>
      <c r="BL40" s="88"/>
      <c r="BM40" s="89"/>
      <c r="BN40" s="53"/>
      <c r="BO40" s="46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6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6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54" t="s">
        <v>72</v>
      </c>
      <c r="DI40" s="88"/>
      <c r="DJ40" s="89"/>
      <c r="DK40" s="53"/>
      <c r="DL40" s="46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6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6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6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54" t="s">
        <v>72</v>
      </c>
      <c r="FU40" s="88"/>
      <c r="FV40" s="89"/>
      <c r="FW40" s="53"/>
      <c r="FX40" s="46" t="s">
        <v>83</v>
      </c>
      <c r="FY40" s="43" t="s">
        <v>83</v>
      </c>
      <c r="FZ40" s="43" t="s">
        <v>83</v>
      </c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6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7"/>
    </row>
    <row r="41" spans="1:209" ht="21.75" customHeight="1" x14ac:dyDescent="0.2">
      <c r="B41" s="54"/>
      <c r="C41" s="213" t="s">
        <v>74</v>
      </c>
      <c r="D41" s="214" t="s">
        <v>74</v>
      </c>
      <c r="E41" s="128" t="s">
        <v>29</v>
      </c>
      <c r="F41" s="46">
        <v>227.59543515199792</v>
      </c>
      <c r="G41" s="43">
        <v>391.78546215415361</v>
      </c>
      <c r="H41" s="43">
        <v>338.72830464534894</v>
      </c>
      <c r="I41" s="43">
        <v>329.12885230254517</v>
      </c>
      <c r="J41" s="43">
        <v>396.06003654582935</v>
      </c>
      <c r="K41" s="43">
        <v>364.05976977431669</v>
      </c>
      <c r="L41" s="43">
        <v>335.24496812154729</v>
      </c>
      <c r="M41" s="43">
        <v>280.92245981553975</v>
      </c>
      <c r="N41" s="43">
        <v>246.50881506295758</v>
      </c>
      <c r="O41" s="43"/>
      <c r="P41" s="43"/>
      <c r="Q41" s="43">
        <v>234.97309438090826</v>
      </c>
      <c r="R41" s="43">
        <v>277.56277347656186</v>
      </c>
      <c r="S41" s="43">
        <v>280.84965273175402</v>
      </c>
      <c r="T41" s="47">
        <v>301.84609970286442</v>
      </c>
      <c r="U41" s="43">
        <v>14.661499478058291</v>
      </c>
      <c r="V41" s="43">
        <v>20.716299115116851</v>
      </c>
      <c r="W41" s="43">
        <v>18.945273255473424</v>
      </c>
      <c r="X41" s="43">
        <v>21.894401866540679</v>
      </c>
      <c r="Y41" s="43">
        <v>28.954641999400476</v>
      </c>
      <c r="Z41" s="43">
        <v>38.362231504242374</v>
      </c>
      <c r="AA41" s="43">
        <v>54.046938334731855</v>
      </c>
      <c r="AB41" s="43">
        <v>58.687340591100565</v>
      </c>
      <c r="AC41" s="43">
        <v>27.266915792145149</v>
      </c>
      <c r="AD41" s="43"/>
      <c r="AE41" s="43"/>
      <c r="AF41" s="43">
        <v>18.661548815406746</v>
      </c>
      <c r="AG41" s="43">
        <v>19.831882797824484</v>
      </c>
      <c r="AH41" s="43">
        <v>33.685798467559536</v>
      </c>
      <c r="AI41" s="43">
        <v>41.041153435922773</v>
      </c>
      <c r="AJ41" s="46">
        <v>242.25693463005621</v>
      </c>
      <c r="AK41" s="43">
        <v>412.5017612692705</v>
      </c>
      <c r="AL41" s="43">
        <v>357.67357790082241</v>
      </c>
      <c r="AM41" s="43">
        <v>351.02325416908587</v>
      </c>
      <c r="AN41" s="43">
        <v>425.01467854522986</v>
      </c>
      <c r="AO41" s="43">
        <v>405.3910829168982</v>
      </c>
      <c r="AP41" s="43">
        <v>389.29190645627909</v>
      </c>
      <c r="AQ41" s="43">
        <v>339.60980040664037</v>
      </c>
      <c r="AR41" s="43">
        <v>273.77573085510272</v>
      </c>
      <c r="AS41" s="43"/>
      <c r="AT41" s="43"/>
      <c r="AU41" s="43">
        <v>253.63464319631501</v>
      </c>
      <c r="AV41" s="43">
        <v>297.39465627438642</v>
      </c>
      <c r="AW41" s="43">
        <v>314.53545119931346</v>
      </c>
      <c r="AX41" s="43">
        <v>342.88725313878729</v>
      </c>
      <c r="AY41" s="183">
        <v>70.27449055243369</v>
      </c>
      <c r="AZ41" s="177">
        <v>-13.29162406476555</v>
      </c>
      <c r="BA41" s="177">
        <v>-1.859327650302578</v>
      </c>
      <c r="BB41" s="177">
        <v>17.428692906128585</v>
      </c>
      <c r="BC41" s="43">
        <v>0.44603489207957203</v>
      </c>
      <c r="BD41" s="43">
        <v>-3.9712704938602017</v>
      </c>
      <c r="BE41" s="43">
        <v>-12.767417734201924</v>
      </c>
      <c r="BF41" s="43">
        <v>-19.385208987699876</v>
      </c>
      <c r="BG41" s="43">
        <v>17.253168781127769</v>
      </c>
      <c r="BH41" s="43">
        <v>5.7636526290211432</v>
      </c>
      <c r="BI41" s="47">
        <v>9.0138653151399453</v>
      </c>
      <c r="BJ41" s="48"/>
      <c r="BK41" s="54"/>
      <c r="BL41" s="213" t="s">
        <v>74</v>
      </c>
      <c r="BM41" s="214" t="s">
        <v>74</v>
      </c>
      <c r="BN41" s="53" t="s">
        <v>29</v>
      </c>
      <c r="BO41" s="46">
        <v>20.713079977392546</v>
      </c>
      <c r="BP41" s="43">
        <v>20.623994635724596</v>
      </c>
      <c r="BQ41" s="43">
        <v>24.66536255178962</v>
      </c>
      <c r="BR41" s="43">
        <v>21.915164624081978</v>
      </c>
      <c r="BS41" s="43">
        <v>28.05167543114997</v>
      </c>
      <c r="BT41" s="43">
        <v>25.388412202179577</v>
      </c>
      <c r="BU41" s="43">
        <v>24.413954721049162</v>
      </c>
      <c r="BV41" s="43">
        <v>29.988827730652034</v>
      </c>
      <c r="BW41" s="43">
        <v>32.54163654412389</v>
      </c>
      <c r="BX41" s="43"/>
      <c r="BY41" s="43"/>
      <c r="BZ41" s="43">
        <v>35.226606563179367</v>
      </c>
      <c r="CA41" s="43">
        <v>27.69372117024086</v>
      </c>
      <c r="CB41" s="43">
        <v>34.245267275283382</v>
      </c>
      <c r="CC41" s="43">
        <v>52.202510379372612</v>
      </c>
      <c r="CD41" s="46">
        <v>137.45218249147604</v>
      </c>
      <c r="CE41" s="43">
        <v>302.50027664933663</v>
      </c>
      <c r="CF41" s="43">
        <v>227.57030500677573</v>
      </c>
      <c r="CG41" s="43">
        <v>211.88806233556596</v>
      </c>
      <c r="CH41" s="43">
        <v>246.63302675532842</v>
      </c>
      <c r="CI41" s="43">
        <v>249.41705450728099</v>
      </c>
      <c r="CJ41" s="43">
        <v>243.19187832605436</v>
      </c>
      <c r="CK41" s="43">
        <v>209.00871600396093</v>
      </c>
      <c r="CL41" s="43">
        <v>122.85593743672017</v>
      </c>
      <c r="CM41" s="43"/>
      <c r="CN41" s="43"/>
      <c r="CO41" s="43">
        <v>106.84601288078137</v>
      </c>
      <c r="CP41" s="43">
        <v>127.79249888230359</v>
      </c>
      <c r="CQ41" s="43">
        <v>138.62217851197613</v>
      </c>
      <c r="CR41" s="43">
        <v>159.01323706547913</v>
      </c>
      <c r="CS41" s="46">
        <v>6.2821289433106573</v>
      </c>
      <c r="CT41" s="43">
        <v>5.7123391669942158</v>
      </c>
      <c r="CU41" s="43">
        <v>8.8470044663181646</v>
      </c>
      <c r="CV41" s="43">
        <v>13.602056574797198</v>
      </c>
      <c r="CW41" s="43">
        <v>17.311639689895934</v>
      </c>
      <c r="CX41" s="43">
        <v>11.230992502666465</v>
      </c>
      <c r="CY41" s="43">
        <v>21.259440311292202</v>
      </c>
      <c r="CZ41" s="43">
        <v>20.494695779494521</v>
      </c>
      <c r="DA41" s="43">
        <v>49.118482414408867</v>
      </c>
      <c r="DB41" s="43"/>
      <c r="DC41" s="43"/>
      <c r="DD41" s="43">
        <v>24.248992539358312</v>
      </c>
      <c r="DE41" s="43">
        <v>68.444003835657867</v>
      </c>
      <c r="DF41" s="43">
        <v>35.969813922528985</v>
      </c>
      <c r="DG41" s="43">
        <v>34.872808050743743</v>
      </c>
      <c r="DH41" s="54"/>
      <c r="DI41" s="213" t="s">
        <v>74</v>
      </c>
      <c r="DJ41" s="214" t="s">
        <v>74</v>
      </c>
      <c r="DK41" s="53" t="s">
        <v>29</v>
      </c>
      <c r="DL41" s="46">
        <v>8.5769121336668874</v>
      </c>
      <c r="DM41" s="43">
        <v>13.445667259880269</v>
      </c>
      <c r="DN41" s="43">
        <v>34.210716960787572</v>
      </c>
      <c r="DO41" s="43">
        <v>43.609612711847433</v>
      </c>
      <c r="DP41" s="43">
        <v>44.098257862930986</v>
      </c>
      <c r="DQ41" s="43">
        <v>39.995633460933469</v>
      </c>
      <c r="DR41" s="43">
        <v>23.096922514347408</v>
      </c>
      <c r="DS41" s="43">
        <v>17.417546216304174</v>
      </c>
      <c r="DT41" s="43">
        <v>14.552529518246455</v>
      </c>
      <c r="DU41" s="43"/>
      <c r="DV41" s="43"/>
      <c r="DW41" s="43">
        <v>19.477905707574127</v>
      </c>
      <c r="DX41" s="43">
        <v>14.656206204312694</v>
      </c>
      <c r="DY41" s="43">
        <v>15.906171565795722</v>
      </c>
      <c r="DZ41" s="43">
        <v>16.50247051271797</v>
      </c>
      <c r="EA41" s="46">
        <v>27.06653807391557</v>
      </c>
      <c r="EB41" s="43">
        <v>33.465366624208265</v>
      </c>
      <c r="EC41" s="43">
        <v>26.035225583075768</v>
      </c>
      <c r="ED41" s="43">
        <v>25.464142162581425</v>
      </c>
      <c r="EE41" s="43">
        <v>30.439612750916694</v>
      </c>
      <c r="EF41" s="43">
        <v>25.704493605322401</v>
      </c>
      <c r="EG41" s="43">
        <v>26.059672794800989</v>
      </c>
      <c r="EH41" s="43">
        <v>20.243353148527838</v>
      </c>
      <c r="EI41" s="43">
        <v>18.569790228486273</v>
      </c>
      <c r="EJ41" s="43"/>
      <c r="EK41" s="43"/>
      <c r="EL41" s="43">
        <v>13.903476742433188</v>
      </c>
      <c r="EM41" s="43">
        <v>10.21275203942799</v>
      </c>
      <c r="EN41" s="43">
        <v>11.785815351529969</v>
      </c>
      <c r="EO41" s="43">
        <v>17.168310213000403</v>
      </c>
      <c r="EP41" s="46">
        <v>1.5500846617890121</v>
      </c>
      <c r="EQ41" s="43">
        <v>0.38341047102968051</v>
      </c>
      <c r="ER41" s="43">
        <v>0.85386951583710402</v>
      </c>
      <c r="ES41" s="43">
        <v>2.2240470810380537</v>
      </c>
      <c r="ET41" s="43">
        <v>5.2831914611923692</v>
      </c>
      <c r="EU41" s="43">
        <v>5.2462149516180174</v>
      </c>
      <c r="EV41" s="43">
        <v>4.7802827884295258</v>
      </c>
      <c r="EW41" s="43">
        <v>4.5353858638127251</v>
      </c>
      <c r="EX41" s="43">
        <v>7.7398272957069931</v>
      </c>
      <c r="EY41" s="43"/>
      <c r="EZ41" s="43"/>
      <c r="FA41" s="43">
        <v>8.7501909086008531</v>
      </c>
      <c r="FB41" s="43">
        <v>9.5488593432197657</v>
      </c>
      <c r="FC41" s="43">
        <v>17.187255049256429</v>
      </c>
      <c r="FD41" s="43">
        <v>23.310326654673045</v>
      </c>
      <c r="FE41" s="46">
        <v>0.67367738546705036</v>
      </c>
      <c r="FF41" s="43">
        <v>0.90942861339396475</v>
      </c>
      <c r="FG41" s="43">
        <v>0.91353127304261716</v>
      </c>
      <c r="FH41" s="43">
        <v>1.1179231466706023</v>
      </c>
      <c r="FI41" s="43">
        <v>2.09632</v>
      </c>
      <c r="FJ41" s="43">
        <v>1.6782613519689606</v>
      </c>
      <c r="FK41" s="43">
        <v>1.8193060844441162</v>
      </c>
      <c r="FL41" s="43">
        <v>2.5424692623397647</v>
      </c>
      <c r="FM41" s="43">
        <v>2.2947373695956199</v>
      </c>
      <c r="FN41" s="43"/>
      <c r="FO41" s="43"/>
      <c r="FP41" s="43">
        <v>14.038777310183914</v>
      </c>
      <c r="FQ41" s="43">
        <v>3.945884094639029</v>
      </c>
      <c r="FR41" s="43">
        <v>1.1529635075232052</v>
      </c>
      <c r="FS41" s="43">
        <v>2.4270653101297945</v>
      </c>
      <c r="FT41" s="54"/>
      <c r="FU41" s="213" t="s">
        <v>74</v>
      </c>
      <c r="FV41" s="214" t="s">
        <v>74</v>
      </c>
      <c r="FW41" s="53" t="s">
        <v>29</v>
      </c>
      <c r="FX41" s="46">
        <v>50.06932775849436</v>
      </c>
      <c r="FY41" s="43">
        <v>49.290355579612822</v>
      </c>
      <c r="FZ41" s="43">
        <v>69.642149019820522</v>
      </c>
      <c r="GA41" s="43">
        <v>31.20224553250323</v>
      </c>
      <c r="GB41" s="43">
        <v>51.100954593815473</v>
      </c>
      <c r="GC41" s="43">
        <v>46.730020334928348</v>
      </c>
      <c r="GD41" s="43">
        <v>44.670448915861343</v>
      </c>
      <c r="GE41" s="43">
        <v>35.378806401548189</v>
      </c>
      <c r="GF41" s="43">
        <v>26.102790047814338</v>
      </c>
      <c r="GG41" s="43"/>
      <c r="GH41" s="43"/>
      <c r="GI41" s="43">
        <v>31.142680544203898</v>
      </c>
      <c r="GJ41" s="43">
        <v>35.100730704584954</v>
      </c>
      <c r="GK41" s="43">
        <v>59.665986015419882</v>
      </c>
      <c r="GL41" s="43">
        <v>37.390524952670141</v>
      </c>
      <c r="GM41" s="46">
        <v>242.25693463005621</v>
      </c>
      <c r="GN41" s="43">
        <v>412.5017612692705</v>
      </c>
      <c r="GO41" s="43">
        <v>357.67357790082241</v>
      </c>
      <c r="GP41" s="43">
        <v>351.02325416908587</v>
      </c>
      <c r="GQ41" s="43">
        <v>425.01467854522986</v>
      </c>
      <c r="GR41" s="43">
        <v>405.3910829168982</v>
      </c>
      <c r="GS41" s="43">
        <v>389.29190645627909</v>
      </c>
      <c r="GT41" s="43">
        <v>339.60980040664037</v>
      </c>
      <c r="GU41" s="43">
        <v>273.77573085510272</v>
      </c>
      <c r="GV41" s="43"/>
      <c r="GW41" s="43"/>
      <c r="GX41" s="43">
        <v>253.63464319631501</v>
      </c>
      <c r="GY41" s="43">
        <v>297.39465627438642</v>
      </c>
      <c r="GZ41" s="43">
        <v>314.53545119931346</v>
      </c>
      <c r="HA41" s="47">
        <v>342.88725313878729</v>
      </c>
    </row>
    <row r="42" spans="1:209" ht="11.25" customHeight="1" x14ac:dyDescent="0.2">
      <c r="B42" s="54"/>
      <c r="C42" s="213" t="s">
        <v>76</v>
      </c>
      <c r="D42" s="214" t="s">
        <v>76</v>
      </c>
      <c r="E42" s="128" t="s">
        <v>29</v>
      </c>
      <c r="F42" s="46">
        <v>281.56635882773753</v>
      </c>
      <c r="G42" s="43">
        <v>416.80795606122268</v>
      </c>
      <c r="H42" s="43">
        <v>372.48467003431648</v>
      </c>
      <c r="I42" s="43">
        <v>356.12760743956676</v>
      </c>
      <c r="J42" s="43">
        <v>439.07319655038094</v>
      </c>
      <c r="K42" s="43">
        <v>348.28149232034986</v>
      </c>
      <c r="L42" s="43">
        <v>312.2012562668757</v>
      </c>
      <c r="M42" s="43">
        <v>239.28911239873668</v>
      </c>
      <c r="N42" s="43">
        <v>232.58652949146875</v>
      </c>
      <c r="O42" s="43"/>
      <c r="P42" s="43"/>
      <c r="Q42" s="43">
        <v>189.76283076580771</v>
      </c>
      <c r="R42" s="43">
        <v>219.3143576812808</v>
      </c>
      <c r="S42" s="43">
        <v>190.91998499528003</v>
      </c>
      <c r="T42" s="47">
        <v>213.84102334357931</v>
      </c>
      <c r="U42" s="43">
        <v>2.6333061642492122</v>
      </c>
      <c r="V42" s="43">
        <v>5.6571033973377212</v>
      </c>
      <c r="W42" s="43">
        <v>5.6661215532649729</v>
      </c>
      <c r="X42" s="43">
        <v>9.6775338584986539</v>
      </c>
      <c r="Y42" s="43">
        <v>13.684282803475757</v>
      </c>
      <c r="Z42" s="43">
        <v>22.040107377309866</v>
      </c>
      <c r="AA42" s="43">
        <v>26.662559614382072</v>
      </c>
      <c r="AB42" s="43">
        <v>34.185744641284813</v>
      </c>
      <c r="AC42" s="43">
        <v>18.081349458143634</v>
      </c>
      <c r="AD42" s="43"/>
      <c r="AE42" s="43"/>
      <c r="AF42" s="43">
        <v>16.292572385714667</v>
      </c>
      <c r="AG42" s="43">
        <v>8.4146071155210738</v>
      </c>
      <c r="AH42" s="43">
        <v>25.054679371031689</v>
      </c>
      <c r="AI42" s="43">
        <v>15.057923849009217</v>
      </c>
      <c r="AJ42" s="46">
        <v>284.19966499198677</v>
      </c>
      <c r="AK42" s="43">
        <v>422.4650594585604</v>
      </c>
      <c r="AL42" s="43">
        <v>378.15079158758147</v>
      </c>
      <c r="AM42" s="43">
        <v>365.80514129806551</v>
      </c>
      <c r="AN42" s="43">
        <v>452.7574793538567</v>
      </c>
      <c r="AO42" s="43">
        <v>369.40605246155803</v>
      </c>
      <c r="AP42" s="43">
        <v>338.86381588125778</v>
      </c>
      <c r="AQ42" s="43">
        <v>273.4748570400215</v>
      </c>
      <c r="AR42" s="43">
        <v>250.66787894961237</v>
      </c>
      <c r="AS42" s="43"/>
      <c r="AT42" s="43"/>
      <c r="AU42" s="43">
        <v>206.0554031515224</v>
      </c>
      <c r="AV42" s="43">
        <v>227.72896479680188</v>
      </c>
      <c r="AW42" s="43">
        <v>215.97466436631174</v>
      </c>
      <c r="AX42" s="43">
        <v>228.89894719258854</v>
      </c>
      <c r="AY42" s="183">
        <v>48.650794317604884</v>
      </c>
      <c r="AZ42" s="177">
        <v>-10.489451583942344</v>
      </c>
      <c r="BA42" s="177">
        <v>-3.264742680475563</v>
      </c>
      <c r="BB42" s="177">
        <v>3.2074078513665283</v>
      </c>
      <c r="BC42" s="43">
        <v>-2.2547000038145026</v>
      </c>
      <c r="BD42" s="43">
        <v>-8.267930743630302</v>
      </c>
      <c r="BE42" s="43">
        <v>-19.296530280515224</v>
      </c>
      <c r="BF42" s="43">
        <v>-8.3396983317817313</v>
      </c>
      <c r="BG42" s="43">
        <v>10.518317556245727</v>
      </c>
      <c r="BH42" s="43">
        <v>-5.1615306998730954</v>
      </c>
      <c r="BI42" s="47">
        <v>5.9841661818055059</v>
      </c>
      <c r="BJ42" s="48"/>
      <c r="BK42" s="54"/>
      <c r="BL42" s="213" t="s">
        <v>76</v>
      </c>
      <c r="BM42" s="214" t="s">
        <v>76</v>
      </c>
      <c r="BN42" s="53" t="s">
        <v>29</v>
      </c>
      <c r="BO42" s="46">
        <v>3.1332803750651492</v>
      </c>
      <c r="BP42" s="43">
        <v>1.4082661472130882</v>
      </c>
      <c r="BQ42" s="43">
        <v>2.4107519447865893</v>
      </c>
      <c r="BR42" s="43">
        <v>2.750862768850189</v>
      </c>
      <c r="BS42" s="43">
        <v>2.7422355733372346</v>
      </c>
      <c r="BT42" s="43">
        <v>1.2764743983328801</v>
      </c>
      <c r="BU42" s="43">
        <v>0.20338240664836446</v>
      </c>
      <c r="BV42" s="43">
        <v>0.67493561233263377</v>
      </c>
      <c r="BW42" s="43">
        <v>14.962849258780635</v>
      </c>
      <c r="BX42" s="43"/>
      <c r="BY42" s="43"/>
      <c r="BZ42" s="43">
        <v>8.3317034170338253</v>
      </c>
      <c r="CA42" s="43">
        <v>10.182155930889365</v>
      </c>
      <c r="CB42" s="43">
        <v>8.4723353946171134</v>
      </c>
      <c r="CC42" s="43">
        <v>9.9556722574059453</v>
      </c>
      <c r="CD42" s="46">
        <v>136.02635700574547</v>
      </c>
      <c r="CE42" s="43">
        <v>282.04976135271403</v>
      </c>
      <c r="CF42" s="43">
        <v>221.47812893501487</v>
      </c>
      <c r="CG42" s="43">
        <v>155.59136029472975</v>
      </c>
      <c r="CH42" s="43">
        <v>190.87673495166464</v>
      </c>
      <c r="CI42" s="43">
        <v>182.87252607692187</v>
      </c>
      <c r="CJ42" s="43">
        <v>171.73253395325526</v>
      </c>
      <c r="CK42" s="43">
        <v>111.19568814115554</v>
      </c>
      <c r="CL42" s="43">
        <v>75.930939274459163</v>
      </c>
      <c r="CM42" s="43"/>
      <c r="CN42" s="43"/>
      <c r="CO42" s="43">
        <v>59.248386204263191</v>
      </c>
      <c r="CP42" s="43">
        <v>37.399308580674969</v>
      </c>
      <c r="CQ42" s="43">
        <v>23.72050468116009</v>
      </c>
      <c r="CR42" s="43">
        <v>34.55069119049157</v>
      </c>
      <c r="CS42" s="46">
        <v>22.494763469039786</v>
      </c>
      <c r="CT42" s="43">
        <v>33.491139529064824</v>
      </c>
      <c r="CU42" s="43">
        <v>48.893605450679928</v>
      </c>
      <c r="CV42" s="43">
        <v>32.729456871773706</v>
      </c>
      <c r="CW42" s="43">
        <v>48.939629202361544</v>
      </c>
      <c r="CX42" s="43">
        <v>34.877609528870117</v>
      </c>
      <c r="CY42" s="43">
        <v>41.367054519420272</v>
      </c>
      <c r="CZ42" s="43">
        <v>34.161772178963439</v>
      </c>
      <c r="DA42" s="43">
        <v>42.421426795842997</v>
      </c>
      <c r="DB42" s="43"/>
      <c r="DC42" s="43"/>
      <c r="DD42" s="43">
        <v>39.231776472920117</v>
      </c>
      <c r="DE42" s="43">
        <v>59.848836625529557</v>
      </c>
      <c r="DF42" s="43">
        <v>57.803738903811706</v>
      </c>
      <c r="DG42" s="43">
        <v>69.228233475402433</v>
      </c>
      <c r="DH42" s="54"/>
      <c r="DI42" s="213" t="s">
        <v>76</v>
      </c>
      <c r="DJ42" s="214" t="s">
        <v>76</v>
      </c>
      <c r="DK42" s="53" t="s">
        <v>29</v>
      </c>
      <c r="DL42" s="46">
        <v>12.611774104230514</v>
      </c>
      <c r="DM42" s="43">
        <v>5.0882750048430765</v>
      </c>
      <c r="DN42" s="43">
        <v>9.1154139019973375</v>
      </c>
      <c r="DO42" s="43">
        <v>9.6698597031678215</v>
      </c>
      <c r="DP42" s="43">
        <v>8.8660431886513482</v>
      </c>
      <c r="DQ42" s="43">
        <v>7.2828591437782766</v>
      </c>
      <c r="DR42" s="43">
        <v>5.6218595163945109</v>
      </c>
      <c r="DS42" s="43">
        <v>5.255054102105496</v>
      </c>
      <c r="DT42" s="43">
        <v>6.0427660920606927</v>
      </c>
      <c r="DU42" s="43"/>
      <c r="DV42" s="43"/>
      <c r="DW42" s="43">
        <v>4.7089095163313957</v>
      </c>
      <c r="DX42" s="43">
        <v>3.2267619759680786</v>
      </c>
      <c r="DY42" s="43">
        <v>3.2218508071828622</v>
      </c>
      <c r="DZ42" s="43">
        <v>4.5560364014488925</v>
      </c>
      <c r="EA42" s="46">
        <v>17.748699525169549</v>
      </c>
      <c r="EB42" s="43">
        <v>18.176729133703187</v>
      </c>
      <c r="EC42" s="43">
        <v>16.788581336789829</v>
      </c>
      <c r="ED42" s="43">
        <v>13.124692439241977</v>
      </c>
      <c r="EE42" s="43">
        <v>15.060634796851643</v>
      </c>
      <c r="EF42" s="43">
        <v>13.538001225347527</v>
      </c>
      <c r="EG42" s="43">
        <v>12.147996077417965</v>
      </c>
      <c r="EH42" s="43">
        <v>8.1229811822799629</v>
      </c>
      <c r="EI42" s="43">
        <v>8.4578754171834998</v>
      </c>
      <c r="EJ42" s="43"/>
      <c r="EK42" s="43"/>
      <c r="EL42" s="43">
        <v>11.633327315437665</v>
      </c>
      <c r="EM42" s="43">
        <v>8.6710677692768368</v>
      </c>
      <c r="EN42" s="43">
        <v>11.161762996437414</v>
      </c>
      <c r="EO42" s="43">
        <v>8.1910193740424297</v>
      </c>
      <c r="EP42" s="46">
        <v>40.217239772274716</v>
      </c>
      <c r="EQ42" s="43">
        <v>40.176022003531273</v>
      </c>
      <c r="ER42" s="43">
        <v>38.553994725657972</v>
      </c>
      <c r="ES42" s="43">
        <v>98.005770487965435</v>
      </c>
      <c r="ET42" s="43">
        <v>115.70955888840655</v>
      </c>
      <c r="EU42" s="43">
        <v>60.886677302039494</v>
      </c>
      <c r="EV42" s="43">
        <v>45.279578315670889</v>
      </c>
      <c r="EW42" s="43">
        <v>45.476664614797336</v>
      </c>
      <c r="EX42" s="43">
        <v>35.470966664355551</v>
      </c>
      <c r="EY42" s="43"/>
      <c r="EZ42" s="43"/>
      <c r="FA42" s="43">
        <v>33.413608415027952</v>
      </c>
      <c r="FB42" s="43">
        <v>67.894455373027071</v>
      </c>
      <c r="FC42" s="43">
        <v>64.298635113691645</v>
      </c>
      <c r="FD42" s="43">
        <v>56.866042759064712</v>
      </c>
      <c r="FE42" s="46">
        <v>7.9422254438877573</v>
      </c>
      <c r="FF42" s="43">
        <v>11.679156784041934</v>
      </c>
      <c r="FG42" s="43">
        <v>16.463950658872278</v>
      </c>
      <c r="FH42" s="43">
        <v>22.223120736529893</v>
      </c>
      <c r="FI42" s="43">
        <v>24.840512</v>
      </c>
      <c r="FJ42" s="43">
        <v>24.619411162978796</v>
      </c>
      <c r="FK42" s="43">
        <v>24.027280495237626</v>
      </c>
      <c r="FL42" s="43">
        <v>24.502308994670798</v>
      </c>
      <c r="FM42" s="43">
        <v>25.32118802403334</v>
      </c>
      <c r="FN42" s="43"/>
      <c r="FO42" s="43"/>
      <c r="FP42" s="43">
        <v>16.690940463898759</v>
      </c>
      <c r="FQ42" s="43">
        <v>12.304083369604705</v>
      </c>
      <c r="FR42" s="43">
        <v>16.911373283005716</v>
      </c>
      <c r="FS42" s="43">
        <v>20.509183220192654</v>
      </c>
      <c r="FT42" s="54"/>
      <c r="FU42" s="213" t="s">
        <v>76</v>
      </c>
      <c r="FV42" s="214" t="s">
        <v>76</v>
      </c>
      <c r="FW42" s="53" t="s">
        <v>29</v>
      </c>
      <c r="FX42" s="46">
        <v>96.85433917307904</v>
      </c>
      <c r="FY42" s="43">
        <v>75.660006511823312</v>
      </c>
      <c r="FZ42" s="43">
        <v>72.115773261437994</v>
      </c>
      <c r="GA42" s="43">
        <v>31.710017995806737</v>
      </c>
      <c r="GB42" s="43">
        <v>45.722130752583709</v>
      </c>
      <c r="GC42" s="43">
        <v>44.052493623289081</v>
      </c>
      <c r="GD42" s="43">
        <v>38.484130597212904</v>
      </c>
      <c r="GE42" s="43">
        <v>44.085452213715804</v>
      </c>
      <c r="GF42" s="43">
        <v>42.05986742289646</v>
      </c>
      <c r="GG42" s="43"/>
      <c r="GH42" s="43"/>
      <c r="GI42" s="43">
        <v>32.796751346609511</v>
      </c>
      <c r="GJ42" s="43">
        <v>28.202295171831537</v>
      </c>
      <c r="GK42" s="43">
        <v>30.384463186404961</v>
      </c>
      <c r="GL42" s="43">
        <v>25.04206851453965</v>
      </c>
      <c r="GM42" s="57">
        <v>284.19966499198677</v>
      </c>
      <c r="GN42" s="58">
        <v>422.4650594585604</v>
      </c>
      <c r="GO42" s="58">
        <v>378.15079158758147</v>
      </c>
      <c r="GP42" s="58">
        <v>365.80514129806551</v>
      </c>
      <c r="GQ42" s="58">
        <v>452.7574793538567</v>
      </c>
      <c r="GR42" s="58">
        <v>369.40605246155803</v>
      </c>
      <c r="GS42" s="58">
        <v>338.86381588125778</v>
      </c>
      <c r="GT42" s="58">
        <v>273.4748570400215</v>
      </c>
      <c r="GU42" s="58">
        <v>250.66787894961237</v>
      </c>
      <c r="GV42" s="58"/>
      <c r="GW42" s="58"/>
      <c r="GX42" s="58">
        <v>206.0554031515224</v>
      </c>
      <c r="GY42" s="58">
        <v>227.72896479680188</v>
      </c>
      <c r="GZ42" s="58">
        <v>215.97466436631174</v>
      </c>
      <c r="HA42" s="59">
        <v>228.89894719258854</v>
      </c>
    </row>
    <row r="43" spans="1:209" ht="11.25" customHeight="1" x14ac:dyDescent="0.2">
      <c r="B43" s="210" t="s">
        <v>78</v>
      </c>
      <c r="C43" s="211" t="s">
        <v>78</v>
      </c>
      <c r="D43" s="212" t="s">
        <v>78</v>
      </c>
      <c r="E43" s="128" t="s">
        <v>29</v>
      </c>
      <c r="F43" s="57">
        <v>509.16654826544971</v>
      </c>
      <c r="G43" s="58">
        <v>808.59341821537714</v>
      </c>
      <c r="H43" s="58">
        <v>711.21297467966519</v>
      </c>
      <c r="I43" s="58">
        <v>681.42819199426401</v>
      </c>
      <c r="J43" s="58">
        <v>836.8548713752823</v>
      </c>
      <c r="K43" s="58">
        <v>712.34126209466513</v>
      </c>
      <c r="L43" s="58">
        <v>647.44622438842202</v>
      </c>
      <c r="M43" s="58">
        <v>520.21157221427643</v>
      </c>
      <c r="N43" s="58">
        <v>479.09534455442531</v>
      </c>
      <c r="O43" s="58"/>
      <c r="P43" s="58"/>
      <c r="Q43" s="58">
        <v>424.73592514671697</v>
      </c>
      <c r="R43" s="58">
        <v>496.87713115784373</v>
      </c>
      <c r="S43" s="58">
        <v>471.76963772703402</v>
      </c>
      <c r="T43" s="59">
        <v>515.68712304644419</v>
      </c>
      <c r="U43" s="58">
        <v>17.294805642307502</v>
      </c>
      <c r="V43" s="58">
        <v>26.373402512454568</v>
      </c>
      <c r="W43" s="58">
        <v>24.611088008738403</v>
      </c>
      <c r="X43" s="58">
        <v>31.571935725039328</v>
      </c>
      <c r="Y43" s="58">
        <v>42.638924802876232</v>
      </c>
      <c r="Z43" s="58">
        <v>60.40233888155224</v>
      </c>
      <c r="AA43" s="58">
        <v>80.709497949113924</v>
      </c>
      <c r="AB43" s="58">
        <v>92.873085232385378</v>
      </c>
      <c r="AC43" s="58">
        <v>45.34826525028879</v>
      </c>
      <c r="AD43" s="58"/>
      <c r="AE43" s="58"/>
      <c r="AF43" s="58">
        <v>34.95412120112141</v>
      </c>
      <c r="AG43" s="58">
        <v>28.246489913345556</v>
      </c>
      <c r="AH43" s="58">
        <v>58.740477838591218</v>
      </c>
      <c r="AI43" s="58">
        <v>56.099077284931987</v>
      </c>
      <c r="AJ43" s="57">
        <v>526.46135390775726</v>
      </c>
      <c r="AK43" s="58">
        <v>834.96682072783176</v>
      </c>
      <c r="AL43" s="58">
        <v>735.8240626884035</v>
      </c>
      <c r="AM43" s="58">
        <v>713.00012771930324</v>
      </c>
      <c r="AN43" s="58">
        <v>879.4937961781585</v>
      </c>
      <c r="AO43" s="58">
        <v>774.7971353784551</v>
      </c>
      <c r="AP43" s="58">
        <v>728.15572233753585</v>
      </c>
      <c r="AQ43" s="58">
        <v>613.08465744666182</v>
      </c>
      <c r="AR43" s="58">
        <v>524.44360980471413</v>
      </c>
      <c r="AS43" s="58">
        <v>606.39172475060104</v>
      </c>
      <c r="AT43" s="58">
        <v>466.16307546753802</v>
      </c>
      <c r="AU43" s="58">
        <v>459.69004634783835</v>
      </c>
      <c r="AV43" s="58">
        <v>525.12362107118929</v>
      </c>
      <c r="AW43" s="58">
        <v>530.51011556562526</v>
      </c>
      <c r="AX43" s="58">
        <v>571.78620033137622</v>
      </c>
      <c r="AY43" s="184">
        <v>58.599831598299737</v>
      </c>
      <c r="AZ43" s="178">
        <v>-11.873856011788176</v>
      </c>
      <c r="BA43" s="178">
        <v>-3.1018195960744843</v>
      </c>
      <c r="BB43" s="178">
        <v>10.762956777335431</v>
      </c>
      <c r="BC43" s="58">
        <v>-0.84506095236058787</v>
      </c>
      <c r="BD43" s="58">
        <v>-6.0198225975805819</v>
      </c>
      <c r="BE43" s="58">
        <v>-15.805790992900359</v>
      </c>
      <c r="BF43" s="58">
        <v>-14.458206801506757</v>
      </c>
      <c r="BG43" s="58">
        <v>14.234281390952418</v>
      </c>
      <c r="BH43" s="58">
        <v>1.025757417548312</v>
      </c>
      <c r="BI43" s="59">
        <v>7.7804519753111201</v>
      </c>
      <c r="BJ43" s="48"/>
      <c r="BK43" s="210" t="s">
        <v>78</v>
      </c>
      <c r="BL43" s="211" t="s">
        <v>78</v>
      </c>
      <c r="BM43" s="212" t="s">
        <v>78</v>
      </c>
      <c r="BN43" s="53" t="s">
        <v>29</v>
      </c>
      <c r="BO43" s="57">
        <v>23.846360352457697</v>
      </c>
      <c r="BP43" s="58">
        <v>22.032260782937684</v>
      </c>
      <c r="BQ43" s="58">
        <v>27.07611449657621</v>
      </c>
      <c r="BR43" s="58">
        <v>24.666027392932168</v>
      </c>
      <c r="BS43" s="58">
        <v>31.042369004487217</v>
      </c>
      <c r="BT43" s="58">
        <v>26.66488660051246</v>
      </c>
      <c r="BU43" s="58">
        <v>24.617337127697521</v>
      </c>
      <c r="BV43" s="58">
        <v>30.663763342984659</v>
      </c>
      <c r="BW43" s="58">
        <v>47.504485802904583</v>
      </c>
      <c r="BX43" s="58"/>
      <c r="BY43" s="58"/>
      <c r="BZ43" s="58">
        <v>43.558309980213153</v>
      </c>
      <c r="CA43" s="58">
        <v>37.875877101130236</v>
      </c>
      <c r="CB43" s="58">
        <v>42.717602669900508</v>
      </c>
      <c r="CC43" s="58">
        <v>62.158182636778541</v>
      </c>
      <c r="CD43" s="57">
        <v>273.47853949722145</v>
      </c>
      <c r="CE43" s="58">
        <v>584.55003800205043</v>
      </c>
      <c r="CF43" s="58">
        <v>449.04843394179051</v>
      </c>
      <c r="CG43" s="58">
        <v>368.70381942882574</v>
      </c>
      <c r="CH43" s="58">
        <v>438.8420417069932</v>
      </c>
      <c r="CI43" s="58">
        <v>432.28958058420272</v>
      </c>
      <c r="CJ43" s="58">
        <v>414.92441227930948</v>
      </c>
      <c r="CK43" s="58">
        <v>320.20440414511677</v>
      </c>
      <c r="CL43" s="58">
        <v>198.78687671117959</v>
      </c>
      <c r="CM43" s="58"/>
      <c r="CN43" s="58"/>
      <c r="CO43" s="58">
        <v>166.09439908504464</v>
      </c>
      <c r="CP43" s="58">
        <v>165.19180746297843</v>
      </c>
      <c r="CQ43" s="58">
        <v>162.34268319313622</v>
      </c>
      <c r="CR43" s="58">
        <v>193.56392825597069</v>
      </c>
      <c r="CS43" s="57">
        <v>28.781646698064694</v>
      </c>
      <c r="CT43" s="58">
        <v>39.203478696059037</v>
      </c>
      <c r="CU43" s="58">
        <v>57.740609916998118</v>
      </c>
      <c r="CV43" s="58">
        <v>46.316782971312307</v>
      </c>
      <c r="CW43" s="58">
        <v>66.391768892257545</v>
      </c>
      <c r="CX43" s="58">
        <v>46.10860203153657</v>
      </c>
      <c r="CY43" s="58">
        <v>62.626494830712545</v>
      </c>
      <c r="CZ43" s="58">
        <v>54.656467958457888</v>
      </c>
      <c r="DA43" s="58">
        <v>91.539909210251722</v>
      </c>
      <c r="DB43" s="58"/>
      <c r="DC43" s="58"/>
      <c r="DD43" s="58">
        <v>63.480769012278536</v>
      </c>
      <c r="DE43" s="58">
        <v>128.29284046118735</v>
      </c>
      <c r="DF43" s="58">
        <v>93.773552826340833</v>
      </c>
      <c r="DG43" s="58">
        <v>104.10104152614628</v>
      </c>
      <c r="DH43" s="210" t="s">
        <v>78</v>
      </c>
      <c r="DI43" s="211" t="s">
        <v>78</v>
      </c>
      <c r="DJ43" s="212" t="s">
        <v>78</v>
      </c>
      <c r="DK43" s="53" t="s">
        <v>29</v>
      </c>
      <c r="DL43" s="57">
        <v>21.1886862378974</v>
      </c>
      <c r="DM43" s="58">
        <v>18.533942264723347</v>
      </c>
      <c r="DN43" s="58">
        <v>43.326130862784893</v>
      </c>
      <c r="DO43" s="58">
        <v>53.26118641501526</v>
      </c>
      <c r="DP43" s="58">
        <v>52.964301051582325</v>
      </c>
      <c r="DQ43" s="58">
        <v>47.278492604711758</v>
      </c>
      <c r="DR43" s="58">
        <v>28.718782030741924</v>
      </c>
      <c r="DS43" s="58">
        <v>22.672600318409685</v>
      </c>
      <c r="DT43" s="58">
        <v>20.595295610307158</v>
      </c>
      <c r="DU43" s="58"/>
      <c r="DV43" s="58"/>
      <c r="DW43" s="58">
        <v>24.186815223905523</v>
      </c>
      <c r="DX43" s="58">
        <v>17.882968180280766</v>
      </c>
      <c r="DY43" s="58">
        <v>19.128022372978585</v>
      </c>
      <c r="DZ43" s="58">
        <v>21.058506914166866</v>
      </c>
      <c r="EA43" s="57">
        <v>44.815237599085108</v>
      </c>
      <c r="EB43" s="58">
        <v>51.642095757911434</v>
      </c>
      <c r="EC43" s="58">
        <v>42.823806919865589</v>
      </c>
      <c r="ED43" s="58">
        <v>39.457972765088705</v>
      </c>
      <c r="EE43" s="58">
        <v>44.677641826838084</v>
      </c>
      <c r="EF43" s="58">
        <v>39.242494830669905</v>
      </c>
      <c r="EG43" s="58">
        <v>38.20766887221891</v>
      </c>
      <c r="EH43" s="58">
        <v>28.366334330807781</v>
      </c>
      <c r="EI43" s="58">
        <v>27.027665645669785</v>
      </c>
      <c r="EJ43" s="58"/>
      <c r="EK43" s="58"/>
      <c r="EL43" s="58">
        <v>25.536804057870818</v>
      </c>
      <c r="EM43" s="58">
        <v>18.883819808704825</v>
      </c>
      <c r="EN43" s="58">
        <v>22.947578347967376</v>
      </c>
      <c r="EO43" s="58">
        <v>25.359329587042808</v>
      </c>
      <c r="EP43" s="57">
        <v>41.767324434063731</v>
      </c>
      <c r="EQ43" s="58">
        <v>40.559432474560964</v>
      </c>
      <c r="ER43" s="58">
        <v>39.407864241495076</v>
      </c>
      <c r="ES43" s="58">
        <v>94.632055650636133</v>
      </c>
      <c r="ET43" s="58">
        <v>121.80110834959891</v>
      </c>
      <c r="EU43" s="58">
        <v>66.132892253657516</v>
      </c>
      <c r="EV43" s="58">
        <v>50.05986110410042</v>
      </c>
      <c r="EW43" s="58">
        <v>50.012050478610071</v>
      </c>
      <c r="EX43" s="58">
        <v>43.210793960062546</v>
      </c>
      <c r="EY43" s="58"/>
      <c r="EZ43" s="58"/>
      <c r="FA43" s="58">
        <v>42.163799323628808</v>
      </c>
      <c r="FB43" s="58">
        <v>77.443314716246832</v>
      </c>
      <c r="FC43" s="58">
        <v>81.485890162948053</v>
      </c>
      <c r="FD43" s="58">
        <v>80.176369413737731</v>
      </c>
      <c r="FE43" s="57">
        <v>8.6159028293548072</v>
      </c>
      <c r="FF43" s="58">
        <v>12.588585397435896</v>
      </c>
      <c r="FG43" s="58">
        <v>17.377481931914897</v>
      </c>
      <c r="FH43" s="58">
        <v>23.887583883200495</v>
      </c>
      <c r="FI43" s="58">
        <v>26.936831999999999</v>
      </c>
      <c r="FJ43" s="58">
        <v>26.297672514947752</v>
      </c>
      <c r="FK43" s="58">
        <v>25.846586579681745</v>
      </c>
      <c r="FL43" s="58">
        <v>27.044778257010559</v>
      </c>
      <c r="FM43" s="58">
        <v>27.615925393628959</v>
      </c>
      <c r="FN43" s="58"/>
      <c r="FO43" s="58"/>
      <c r="FP43" s="58">
        <v>30.729717774082673</v>
      </c>
      <c r="FQ43" s="58">
        <v>16.249967464243735</v>
      </c>
      <c r="FR43" s="58">
        <v>18.06433679052892</v>
      </c>
      <c r="FS43" s="58">
        <v>22.936248530322445</v>
      </c>
      <c r="FT43" s="210" t="s">
        <v>78</v>
      </c>
      <c r="FU43" s="211" t="s">
        <v>78</v>
      </c>
      <c r="FV43" s="212" t="s">
        <v>78</v>
      </c>
      <c r="FW43" s="53" t="s">
        <v>29</v>
      </c>
      <c r="FX43" s="57">
        <v>146.92366693157351</v>
      </c>
      <c r="FY43" s="58">
        <v>124.9503620914373</v>
      </c>
      <c r="FZ43" s="58">
        <v>141.75761548125817</v>
      </c>
      <c r="GA43" s="58">
        <v>62.074699212292444</v>
      </c>
      <c r="GB43" s="58">
        <v>96.837733346401208</v>
      </c>
      <c r="GC43" s="58">
        <v>90.782513958216455</v>
      </c>
      <c r="GD43" s="58">
        <v>83.15457951307333</v>
      </c>
      <c r="GE43" s="58">
        <v>79.464258615264001</v>
      </c>
      <c r="GF43" s="58">
        <v>68.162657470710769</v>
      </c>
      <c r="GG43" s="58"/>
      <c r="GH43" s="58"/>
      <c r="GI43" s="58">
        <v>63.939431890814149</v>
      </c>
      <c r="GJ43" s="58">
        <v>63.303025876416491</v>
      </c>
      <c r="GK43" s="58">
        <v>90.050449201824847</v>
      </c>
      <c r="GL43" s="58">
        <v>62.432593467209784</v>
      </c>
      <c r="GM43" s="46">
        <v>526.46135390775726</v>
      </c>
      <c r="GN43" s="43">
        <v>834.96682072783176</v>
      </c>
      <c r="GO43" s="43">
        <v>735.8240626884035</v>
      </c>
      <c r="GP43" s="43">
        <v>713.00012771930324</v>
      </c>
      <c r="GQ43" s="43">
        <v>879.4937961781585</v>
      </c>
      <c r="GR43" s="43">
        <v>774.7971353784551</v>
      </c>
      <c r="GS43" s="43">
        <v>728.15572233753585</v>
      </c>
      <c r="GT43" s="43">
        <v>613.08465744666182</v>
      </c>
      <c r="GU43" s="43">
        <v>524.44360980471413</v>
      </c>
      <c r="GV43" s="43">
        <v>606.39172475060104</v>
      </c>
      <c r="GW43" s="43">
        <v>466.16307546753802</v>
      </c>
      <c r="GX43" s="43">
        <v>459.69004634783835</v>
      </c>
      <c r="GY43" s="43">
        <v>525.12362107118929</v>
      </c>
      <c r="GZ43" s="43">
        <v>530.51011556562526</v>
      </c>
      <c r="HA43" s="47">
        <v>571.78620033137622</v>
      </c>
    </row>
    <row r="44" spans="1:209" ht="10.35" customHeight="1" x14ac:dyDescent="0.2">
      <c r="B44" s="54"/>
      <c r="C44" s="66"/>
      <c r="D44" s="67"/>
      <c r="E44" s="128"/>
      <c r="F44" s="57"/>
      <c r="G44" s="10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58"/>
      <c r="V44" s="10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7"/>
      <c r="AK44" s="10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184"/>
      <c r="AZ44" s="58"/>
      <c r="BA44" s="58"/>
      <c r="BB44" s="58"/>
      <c r="BC44" s="58"/>
      <c r="BD44" s="58"/>
      <c r="BE44" s="58"/>
      <c r="BF44" s="58"/>
      <c r="BG44" s="58"/>
      <c r="BH44" s="58"/>
      <c r="BI44" s="59"/>
      <c r="BJ44" s="48"/>
      <c r="BK44" s="54"/>
      <c r="BL44" s="66"/>
      <c r="BM44" s="67"/>
      <c r="BN44" s="53"/>
      <c r="BO44" s="57"/>
      <c r="BP44" s="10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7"/>
      <c r="CE44" s="10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7"/>
      <c r="CT44" s="10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4"/>
      <c r="DI44" s="66"/>
      <c r="DJ44" s="67"/>
      <c r="DK44" s="53"/>
      <c r="DL44" s="57"/>
      <c r="DM44" s="10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7"/>
      <c r="EB44" s="10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7"/>
      <c r="EQ44" s="10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7"/>
      <c r="FF44" s="10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4"/>
      <c r="FU44" s="66"/>
      <c r="FV44" s="67"/>
      <c r="FW44" s="53"/>
      <c r="FX44" s="57" t="s">
        <v>83</v>
      </c>
      <c r="FY44" s="10" t="s">
        <v>83</v>
      </c>
      <c r="FZ44" s="58" t="s">
        <v>83</v>
      </c>
      <c r="GA44" s="58"/>
      <c r="GB44" s="58"/>
      <c r="GC44" s="58"/>
      <c r="GD44" s="58"/>
      <c r="GE44" s="58"/>
      <c r="GF44" s="58"/>
      <c r="GG44" s="58"/>
      <c r="GH44" s="58"/>
      <c r="GI44" s="58"/>
      <c r="GJ44" s="43"/>
      <c r="GK44" s="43"/>
      <c r="GL44" s="43"/>
      <c r="GM44" s="46"/>
      <c r="GN44" s="10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7"/>
    </row>
    <row r="45" spans="1:209" s="63" customFormat="1" ht="11.25" customHeight="1" x14ac:dyDescent="0.2">
      <c r="A45" s="1"/>
      <c r="B45" s="210" t="s">
        <v>80</v>
      </c>
      <c r="C45" s="211" t="s">
        <v>80</v>
      </c>
      <c r="D45" s="212" t="s">
        <v>80</v>
      </c>
      <c r="E45" s="128" t="s">
        <v>29</v>
      </c>
      <c r="F45" s="57">
        <v>399.99482184669483</v>
      </c>
      <c r="G45" s="58">
        <v>535.30035287072235</v>
      </c>
      <c r="H45" s="58">
        <v>554.34075264120474</v>
      </c>
      <c r="I45" s="58">
        <v>521.29337336881974</v>
      </c>
      <c r="J45" s="58">
        <v>533.66029477775567</v>
      </c>
      <c r="K45" s="58">
        <v>555.38737663194354</v>
      </c>
      <c r="L45" s="58">
        <v>595.45886669462095</v>
      </c>
      <c r="M45" s="58">
        <v>518.04669265561358</v>
      </c>
      <c r="N45" s="58">
        <v>514.96606154052733</v>
      </c>
      <c r="O45" s="58"/>
      <c r="P45" s="58"/>
      <c r="Q45" s="58">
        <v>479.10890337080161</v>
      </c>
      <c r="R45" s="58">
        <v>502.3104793452527</v>
      </c>
      <c r="S45" s="58">
        <v>510.60085163099342</v>
      </c>
      <c r="T45" s="59">
        <v>520.93851768550826</v>
      </c>
      <c r="U45" s="58">
        <v>27.484070027611502</v>
      </c>
      <c r="V45" s="58">
        <v>24.895954669044126</v>
      </c>
      <c r="W45" s="58">
        <v>24.680920407460512</v>
      </c>
      <c r="X45" s="58">
        <v>27.142261535409027</v>
      </c>
      <c r="Y45" s="58">
        <v>32.978440098142357</v>
      </c>
      <c r="Z45" s="58">
        <v>47.266919927557247</v>
      </c>
      <c r="AA45" s="58">
        <v>81.653776907064199</v>
      </c>
      <c r="AB45" s="58">
        <v>95.042448102939019</v>
      </c>
      <c r="AC45" s="58">
        <v>72.403706818751843</v>
      </c>
      <c r="AD45" s="58"/>
      <c r="AE45" s="58"/>
      <c r="AF45" s="58">
        <v>53.180025032181575</v>
      </c>
      <c r="AG45" s="58">
        <v>61.142067339445354</v>
      </c>
      <c r="AH45" s="58">
        <v>79.551923541496635</v>
      </c>
      <c r="AI45" s="58">
        <v>113.06948781195081</v>
      </c>
      <c r="AJ45" s="57">
        <v>427.47889187430638</v>
      </c>
      <c r="AK45" s="58">
        <v>560.19630753976639</v>
      </c>
      <c r="AL45" s="58">
        <v>579.02167304866532</v>
      </c>
      <c r="AM45" s="58">
        <v>548.43563490422866</v>
      </c>
      <c r="AN45" s="58">
        <v>566.63873487589785</v>
      </c>
      <c r="AO45" s="58">
        <v>607.63623027623953</v>
      </c>
      <c r="AP45" s="58">
        <v>677.11264360168514</v>
      </c>
      <c r="AQ45" s="58">
        <v>613.08914075855262</v>
      </c>
      <c r="AR45" s="58">
        <v>587.36976835927908</v>
      </c>
      <c r="AS45" s="58">
        <v>657.52266145727003</v>
      </c>
      <c r="AT45" s="58">
        <v>504.10306783441899</v>
      </c>
      <c r="AU45" s="58">
        <v>532.28892840298317</v>
      </c>
      <c r="AV45" s="58">
        <v>563.45254668469806</v>
      </c>
      <c r="AW45" s="58">
        <v>590.1527751724899</v>
      </c>
      <c r="AX45" s="58">
        <v>634.00800549745907</v>
      </c>
      <c r="AY45" s="184">
        <v>31.046542458167401</v>
      </c>
      <c r="AZ45" s="178">
        <v>3.3604943937554532</v>
      </c>
      <c r="BA45" s="178">
        <v>-5.2823649904838677</v>
      </c>
      <c r="BB45" s="178">
        <v>7.7058164024975451</v>
      </c>
      <c r="BC45" s="58">
        <v>4.8477655699698641</v>
      </c>
      <c r="BD45" s="58">
        <v>11.433882619846525</v>
      </c>
      <c r="BE45" s="58">
        <v>-9.4522395404708188</v>
      </c>
      <c r="BF45" s="58">
        <v>-4.195046150622062</v>
      </c>
      <c r="BG45" s="58">
        <v>5.8546433372594242</v>
      </c>
      <c r="BH45" s="58">
        <v>4.7386827240188056</v>
      </c>
      <c r="BI45" s="59">
        <v>7.4311656523433633</v>
      </c>
      <c r="BJ45" s="91"/>
      <c r="BK45" s="210" t="s">
        <v>80</v>
      </c>
      <c r="BL45" s="211" t="s">
        <v>80</v>
      </c>
      <c r="BM45" s="212" t="s">
        <v>80</v>
      </c>
      <c r="BN45" s="53" t="s">
        <v>29</v>
      </c>
      <c r="BO45" s="57">
        <v>7.3680744525299282</v>
      </c>
      <c r="BP45" s="58">
        <v>7.6425319522564417</v>
      </c>
      <c r="BQ45" s="58">
        <v>7.0030839230738327</v>
      </c>
      <c r="BR45" s="58">
        <v>7.5340390974930207</v>
      </c>
      <c r="BS45" s="58">
        <v>8.6162418290182128</v>
      </c>
      <c r="BT45" s="58">
        <v>12.82675435006545</v>
      </c>
      <c r="BU45" s="58">
        <v>15.428854160566262</v>
      </c>
      <c r="BV45" s="58">
        <v>22.056720159447874</v>
      </c>
      <c r="BW45" s="58">
        <v>23.55499832515612</v>
      </c>
      <c r="BX45" s="58"/>
      <c r="BY45" s="58"/>
      <c r="BZ45" s="58">
        <v>24.133857541074054</v>
      </c>
      <c r="CA45" s="58">
        <v>38.010138253946145</v>
      </c>
      <c r="CB45" s="58">
        <v>30.426853670658385</v>
      </c>
      <c r="CC45" s="58">
        <v>31.417906942716936</v>
      </c>
      <c r="CD45" s="57">
        <v>151.45460563881855</v>
      </c>
      <c r="CE45" s="58">
        <v>244.31126228794477</v>
      </c>
      <c r="CF45" s="58">
        <v>235.63707042979738</v>
      </c>
      <c r="CG45" s="58">
        <v>211.27671780560453</v>
      </c>
      <c r="CH45" s="58">
        <v>241.19382214449234</v>
      </c>
      <c r="CI45" s="58">
        <v>247.51384469686147</v>
      </c>
      <c r="CJ45" s="58">
        <v>290.70919201567455</v>
      </c>
      <c r="CK45" s="58">
        <v>218.59857500873881</v>
      </c>
      <c r="CL45" s="58">
        <v>223.91530361745831</v>
      </c>
      <c r="CM45" s="58"/>
      <c r="CN45" s="58"/>
      <c r="CO45" s="58">
        <v>160.74166189922866</v>
      </c>
      <c r="CP45" s="58">
        <v>172.9423752543633</v>
      </c>
      <c r="CQ45" s="58">
        <v>180.2435005664245</v>
      </c>
      <c r="CR45" s="58">
        <v>201.67968313630396</v>
      </c>
      <c r="CS45" s="57">
        <v>103.15894210449568</v>
      </c>
      <c r="CT45" s="58">
        <v>135.82619689883273</v>
      </c>
      <c r="CU45" s="58">
        <v>158.01748414247569</v>
      </c>
      <c r="CV45" s="58">
        <v>154.46025169775362</v>
      </c>
      <c r="CW45" s="58">
        <v>154.83443561505206</v>
      </c>
      <c r="CX45" s="58">
        <v>163.18431884581287</v>
      </c>
      <c r="CY45" s="58">
        <v>172.41999950414828</v>
      </c>
      <c r="CZ45" s="58">
        <v>164.34632454755908</v>
      </c>
      <c r="DA45" s="58">
        <v>156.96990446079661</v>
      </c>
      <c r="DB45" s="58"/>
      <c r="DC45" s="58"/>
      <c r="DD45" s="58">
        <v>152.18793954150112</v>
      </c>
      <c r="DE45" s="58">
        <v>173.08193273844961</v>
      </c>
      <c r="DF45" s="58">
        <v>191.46795677858083</v>
      </c>
      <c r="DG45" s="58">
        <v>200.34287119661889</v>
      </c>
      <c r="DH45" s="210" t="s">
        <v>80</v>
      </c>
      <c r="DI45" s="211" t="s">
        <v>80</v>
      </c>
      <c r="DJ45" s="212" t="s">
        <v>80</v>
      </c>
      <c r="DK45" s="53" t="s">
        <v>29</v>
      </c>
      <c r="DL45" s="57">
        <v>5.4548802047129792</v>
      </c>
      <c r="DM45" s="58">
        <v>6.3913346620024898</v>
      </c>
      <c r="DN45" s="58">
        <v>9.4981430387790908</v>
      </c>
      <c r="DO45" s="58">
        <v>12.543426171087196</v>
      </c>
      <c r="DP45" s="58">
        <v>10.237067307034568</v>
      </c>
      <c r="DQ45" s="58">
        <v>13.184791259935555</v>
      </c>
      <c r="DR45" s="58">
        <v>15.325212670552673</v>
      </c>
      <c r="DS45" s="58">
        <v>18.934474181810909</v>
      </c>
      <c r="DT45" s="58">
        <v>17.267946083262544</v>
      </c>
      <c r="DU45" s="58"/>
      <c r="DV45" s="58"/>
      <c r="DW45" s="58">
        <v>17.943961843177966</v>
      </c>
      <c r="DX45" s="58">
        <v>19.491945080809991</v>
      </c>
      <c r="DY45" s="58">
        <v>21.741415576598094</v>
      </c>
      <c r="DZ45" s="58">
        <v>23.933312779602375</v>
      </c>
      <c r="EA45" s="57">
        <v>31.410859460858038</v>
      </c>
      <c r="EB45" s="58">
        <v>32.124299308060735</v>
      </c>
      <c r="EC45" s="58">
        <v>24.251790131260439</v>
      </c>
      <c r="ED45" s="58">
        <v>22.385725831688525</v>
      </c>
      <c r="EE45" s="58">
        <v>27.564813795849787</v>
      </c>
      <c r="EF45" s="58">
        <v>24.95049675651353</v>
      </c>
      <c r="EG45" s="58">
        <v>28.730281197193342</v>
      </c>
      <c r="EH45" s="58">
        <v>25.422369731139643</v>
      </c>
      <c r="EI45" s="58">
        <v>22.072990484567224</v>
      </c>
      <c r="EJ45" s="58"/>
      <c r="EK45" s="58"/>
      <c r="EL45" s="58">
        <v>21.242590187053143</v>
      </c>
      <c r="EM45" s="58">
        <v>29.40899621006843</v>
      </c>
      <c r="EN45" s="58">
        <v>35.137737725772148</v>
      </c>
      <c r="EO45" s="58">
        <v>37.807130134930226</v>
      </c>
      <c r="EP45" s="57">
        <v>44.50560179578094</v>
      </c>
      <c r="EQ45" s="58">
        <v>56.020580115995507</v>
      </c>
      <c r="ER45" s="58">
        <v>62.270425389964821</v>
      </c>
      <c r="ES45" s="58">
        <v>43.435524267888717</v>
      </c>
      <c r="ET45" s="58">
        <v>21.768620007785621</v>
      </c>
      <c r="EU45" s="58">
        <v>36.491124408398328</v>
      </c>
      <c r="EV45" s="58">
        <v>41.559290091015555</v>
      </c>
      <c r="EW45" s="58">
        <v>39.456589650648347</v>
      </c>
      <c r="EX45" s="58">
        <v>41.087763551275934</v>
      </c>
      <c r="EY45" s="58"/>
      <c r="EZ45" s="58"/>
      <c r="FA45" s="58">
        <v>48.53564764353191</v>
      </c>
      <c r="FB45" s="58">
        <v>34.395915660098943</v>
      </c>
      <c r="FC45" s="58">
        <v>29.336409253520948</v>
      </c>
      <c r="FD45" s="58">
        <v>30.902399941509078</v>
      </c>
      <c r="FE45" s="57">
        <v>3.3862387650536463</v>
      </c>
      <c r="FF45" s="58">
        <v>7.509625955569013</v>
      </c>
      <c r="FG45" s="58">
        <v>8.9247486600000006</v>
      </c>
      <c r="FH45" s="58">
        <v>11.23391997126784</v>
      </c>
      <c r="FI45" s="58">
        <v>12.468273999999999</v>
      </c>
      <c r="FJ45" s="58">
        <v>11.901054561759146</v>
      </c>
      <c r="FK45" s="58">
        <v>14.32837237787572</v>
      </c>
      <c r="FL45" s="58">
        <v>23.430103542091683</v>
      </c>
      <c r="FM45" s="58">
        <v>21.968828995390336</v>
      </c>
      <c r="FN45" s="58"/>
      <c r="FO45" s="58"/>
      <c r="FP45" s="58">
        <v>22.135089776940127</v>
      </c>
      <c r="FQ45" s="58">
        <v>39.3645805692965</v>
      </c>
      <c r="FR45" s="58">
        <v>47.799232484481934</v>
      </c>
      <c r="FS45" s="58">
        <v>49.831849031355716</v>
      </c>
      <c r="FT45" s="210" t="s">
        <v>80</v>
      </c>
      <c r="FU45" s="211" t="s">
        <v>80</v>
      </c>
      <c r="FV45" s="212" t="s">
        <v>80</v>
      </c>
      <c r="FW45" s="53" t="s">
        <v>29</v>
      </c>
      <c r="FX45" s="57">
        <v>130.70017145255059</v>
      </c>
      <c r="FY45" s="58">
        <v>132.78239113710265</v>
      </c>
      <c r="FZ45" s="58">
        <v>145.18749576205792</v>
      </c>
      <c r="GA45" s="58">
        <v>85.566030061445147</v>
      </c>
      <c r="GB45" s="58">
        <v>89.955460176665227</v>
      </c>
      <c r="GC45" s="58">
        <v>97.583845396893139</v>
      </c>
      <c r="GD45" s="58">
        <v>98.611441584658735</v>
      </c>
      <c r="GE45" s="58">
        <v>100.84398393711581</v>
      </c>
      <c r="GF45" s="58">
        <v>80.532032841371205</v>
      </c>
      <c r="GG45" s="58"/>
      <c r="GH45" s="58"/>
      <c r="GI45" s="58">
        <v>85.368179970476206</v>
      </c>
      <c r="GJ45" s="58">
        <v>56.756662917665757</v>
      </c>
      <c r="GK45" s="58">
        <v>53.999669116453262</v>
      </c>
      <c r="GL45" s="58">
        <v>58.092852334422304</v>
      </c>
      <c r="GM45" s="46">
        <v>427.47889187430638</v>
      </c>
      <c r="GN45" s="43">
        <v>560.19630753976639</v>
      </c>
      <c r="GO45" s="43">
        <v>579.02167304866532</v>
      </c>
      <c r="GP45" s="43">
        <v>548.43563490422866</v>
      </c>
      <c r="GQ45" s="43">
        <v>566.63873487589785</v>
      </c>
      <c r="GR45" s="43">
        <v>607.63623027623953</v>
      </c>
      <c r="GS45" s="43">
        <v>677.11264360168514</v>
      </c>
      <c r="GT45" s="43">
        <v>613.08914075855262</v>
      </c>
      <c r="GU45" s="43">
        <v>587.36976835927908</v>
      </c>
      <c r="GV45" s="43">
        <v>657.52266145727003</v>
      </c>
      <c r="GW45" s="43">
        <v>504.10306783441899</v>
      </c>
      <c r="GX45" s="43">
        <v>532.28892840298317</v>
      </c>
      <c r="GY45" s="43">
        <v>563.45254668469806</v>
      </c>
      <c r="GZ45" s="43">
        <v>590.1527751724899</v>
      </c>
      <c r="HA45" s="47">
        <v>634.00800549745907</v>
      </c>
    </row>
    <row r="46" spans="1:209" ht="10.35" customHeight="1" x14ac:dyDescent="0.2">
      <c r="B46" s="54"/>
      <c r="C46" s="66"/>
      <c r="D46" s="67"/>
      <c r="E46" s="128"/>
      <c r="F46" s="5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7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184"/>
      <c r="AZ46" s="58"/>
      <c r="BA46" s="58"/>
      <c r="BB46" s="58"/>
      <c r="BC46" s="58"/>
      <c r="BD46" s="58"/>
      <c r="BE46" s="58"/>
      <c r="BF46" s="58"/>
      <c r="BG46" s="58"/>
      <c r="BH46" s="58"/>
      <c r="BI46" s="59"/>
      <c r="BJ46" s="48"/>
      <c r="BK46" s="54"/>
      <c r="BL46" s="66"/>
      <c r="BM46" s="67"/>
      <c r="BN46" s="53"/>
      <c r="BO46" s="57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7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7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4"/>
      <c r="DI46" s="66"/>
      <c r="DJ46" s="67"/>
      <c r="DK46" s="53"/>
      <c r="DL46" s="57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7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7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7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4"/>
      <c r="FU46" s="66"/>
      <c r="FV46" s="67"/>
      <c r="FW46" s="53"/>
      <c r="FX46" s="57" t="s">
        <v>83</v>
      </c>
      <c r="FY46" s="58" t="s">
        <v>83</v>
      </c>
      <c r="FZ46" s="58" t="s">
        <v>83</v>
      </c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46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7"/>
    </row>
    <row r="47" spans="1:209" ht="11.25" customHeight="1" x14ac:dyDescent="0.2">
      <c r="B47" s="207" t="s">
        <v>82</v>
      </c>
      <c r="C47" s="208" t="s">
        <v>82</v>
      </c>
      <c r="D47" s="209" t="s">
        <v>82</v>
      </c>
      <c r="E47" s="130" t="s">
        <v>29</v>
      </c>
      <c r="F47" s="74">
        <v>89.285222555384152</v>
      </c>
      <c r="G47" s="75">
        <v>153.93043119227093</v>
      </c>
      <c r="H47" s="75">
        <v>159.79013442249814</v>
      </c>
      <c r="I47" s="75">
        <v>145.21015745574161</v>
      </c>
      <c r="J47" s="75">
        <v>167.13764458623194</v>
      </c>
      <c r="K47" s="75">
        <v>156.65572302590988</v>
      </c>
      <c r="L47" s="75">
        <v>161.81782235549119</v>
      </c>
      <c r="M47" s="75">
        <v>178.45747955408072</v>
      </c>
      <c r="N47" s="75">
        <v>173.96973085045866</v>
      </c>
      <c r="O47" s="75"/>
      <c r="P47" s="75"/>
      <c r="Q47" s="75">
        <v>165.32602515943211</v>
      </c>
      <c r="R47" s="75">
        <v>153.4343015182767</v>
      </c>
      <c r="S47" s="75">
        <v>174.76888853457791</v>
      </c>
      <c r="T47" s="76">
        <v>208.49953108674012</v>
      </c>
      <c r="U47" s="75">
        <v>7.3960023655070852</v>
      </c>
      <c r="V47" s="75">
        <v>10.159666523286853</v>
      </c>
      <c r="W47" s="75">
        <v>10.92360599484339</v>
      </c>
      <c r="X47" s="75">
        <v>12.65767813485186</v>
      </c>
      <c r="Y47" s="75">
        <v>14.111567935369699</v>
      </c>
      <c r="Z47" s="75">
        <v>16.511063344957073</v>
      </c>
      <c r="AA47" s="75">
        <v>19.509279974827891</v>
      </c>
      <c r="AB47" s="75">
        <v>19.631133869825181</v>
      </c>
      <c r="AC47" s="75">
        <v>13.649970818070123</v>
      </c>
      <c r="AD47" s="75"/>
      <c r="AE47" s="75"/>
      <c r="AF47" s="75">
        <v>10.861595778228819</v>
      </c>
      <c r="AG47" s="75">
        <v>16.84146360416678</v>
      </c>
      <c r="AH47" s="75">
        <v>17.899080625291525</v>
      </c>
      <c r="AI47" s="75">
        <v>17.852723706919214</v>
      </c>
      <c r="AJ47" s="74">
        <v>96.681224920891239</v>
      </c>
      <c r="AK47" s="75">
        <v>164.09009771555779</v>
      </c>
      <c r="AL47" s="75">
        <v>170.71374041734154</v>
      </c>
      <c r="AM47" s="75">
        <v>157.86783559059344</v>
      </c>
      <c r="AN47" s="75">
        <v>181.24921252160163</v>
      </c>
      <c r="AO47" s="75">
        <v>174.25757992845951</v>
      </c>
      <c r="AP47" s="75">
        <v>181.32710233031906</v>
      </c>
      <c r="AQ47" s="75">
        <v>198.08861342390591</v>
      </c>
      <c r="AR47" s="75">
        <v>187.61970166852873</v>
      </c>
      <c r="AS47" s="75"/>
      <c r="AT47" s="75"/>
      <c r="AU47" s="75">
        <v>176.18762093766097</v>
      </c>
      <c r="AV47" s="75">
        <v>170.27576512244343</v>
      </c>
      <c r="AW47" s="75">
        <v>192.66796915986944</v>
      </c>
      <c r="AX47" s="75">
        <v>226.35225479365931</v>
      </c>
      <c r="AY47" s="185">
        <v>69.722816244646665</v>
      </c>
      <c r="AZ47" s="77">
        <v>4.0365889191348536</v>
      </c>
      <c r="BA47" s="77">
        <v>-7.524821842309759</v>
      </c>
      <c r="BB47" s="77">
        <v>11.528299320330104</v>
      </c>
      <c r="BC47" s="75">
        <v>-0.2255507642947574</v>
      </c>
      <c r="BD47" s="75">
        <v>4.0569382432384948</v>
      </c>
      <c r="BE47" s="75">
        <v>9.2437980192573868</v>
      </c>
      <c r="BF47" s="75">
        <v>-5.2849639231781094</v>
      </c>
      <c r="BG47" s="75">
        <v>-3.3554320012694205</v>
      </c>
      <c r="BH47" s="75">
        <v>13.150552588222997</v>
      </c>
      <c r="BI47" s="76">
        <v>17.483075043906116</v>
      </c>
      <c r="BJ47" s="48"/>
      <c r="BK47" s="207" t="s">
        <v>82</v>
      </c>
      <c r="BL47" s="208" t="s">
        <v>82</v>
      </c>
      <c r="BM47" s="209" t="s">
        <v>82</v>
      </c>
      <c r="BN47" s="92" t="s">
        <v>29</v>
      </c>
      <c r="BO47" s="74">
        <v>4.0683227837162672</v>
      </c>
      <c r="BP47" s="75">
        <v>3.9512617163157548</v>
      </c>
      <c r="BQ47" s="75">
        <v>3.7096057504918289</v>
      </c>
      <c r="BR47" s="75">
        <v>3.7948997196776215</v>
      </c>
      <c r="BS47" s="75">
        <v>4.4130852018241482</v>
      </c>
      <c r="BT47" s="75">
        <v>4.2832120256711068</v>
      </c>
      <c r="BU47" s="75">
        <v>5.9373065041780553</v>
      </c>
      <c r="BV47" s="75">
        <v>10.962089861379953</v>
      </c>
      <c r="BW47" s="75">
        <v>11.985108344727225</v>
      </c>
      <c r="BX47" s="75"/>
      <c r="BY47" s="75"/>
      <c r="BZ47" s="75">
        <v>10.768749844317034</v>
      </c>
      <c r="CA47" s="75">
        <v>14.336708809026698</v>
      </c>
      <c r="CB47" s="75">
        <v>10.538336376073657</v>
      </c>
      <c r="CC47" s="75">
        <v>13.87873196882796</v>
      </c>
      <c r="CD47" s="74">
        <v>24.582206220046483</v>
      </c>
      <c r="CE47" s="75">
        <v>72.121542077299267</v>
      </c>
      <c r="CF47" s="75">
        <v>59.739776689668986</v>
      </c>
      <c r="CG47" s="75">
        <v>44.632714694500002</v>
      </c>
      <c r="CH47" s="75">
        <v>52.84731935583919</v>
      </c>
      <c r="CI47" s="75">
        <v>44.702132113745662</v>
      </c>
      <c r="CJ47" s="75">
        <v>47.518420631083451</v>
      </c>
      <c r="CK47" s="75">
        <v>47.145396766474072</v>
      </c>
      <c r="CL47" s="75">
        <v>34.871922449732097</v>
      </c>
      <c r="CM47" s="75"/>
      <c r="CN47" s="75"/>
      <c r="CO47" s="75">
        <v>25.630695743523205</v>
      </c>
      <c r="CP47" s="75">
        <v>25.881235639059234</v>
      </c>
      <c r="CQ47" s="75">
        <v>23.468757589703628</v>
      </c>
      <c r="CR47" s="75">
        <v>35.510565891539464</v>
      </c>
      <c r="CS47" s="74">
        <v>24.110363997131319</v>
      </c>
      <c r="CT47" s="75">
        <v>34.51447551484673</v>
      </c>
      <c r="CU47" s="75">
        <v>38.320130995050626</v>
      </c>
      <c r="CV47" s="75">
        <v>35.204350085330887</v>
      </c>
      <c r="CW47" s="75">
        <v>37.16999655506811</v>
      </c>
      <c r="CX47" s="75">
        <v>37.773804276177238</v>
      </c>
      <c r="CY47" s="75">
        <v>37.726894538812985</v>
      </c>
      <c r="CZ47" s="75">
        <v>40.460166006295928</v>
      </c>
      <c r="DA47" s="75">
        <v>43.603981529488493</v>
      </c>
      <c r="DB47" s="75"/>
      <c r="DC47" s="75"/>
      <c r="DD47" s="75">
        <v>43.139924778548703</v>
      </c>
      <c r="DE47" s="75">
        <v>47.17174900044003</v>
      </c>
      <c r="DF47" s="75">
        <v>45.335877838072975</v>
      </c>
      <c r="DG47" s="75">
        <v>56.93505987121609</v>
      </c>
      <c r="DH47" s="207" t="s">
        <v>82</v>
      </c>
      <c r="DI47" s="208" t="s">
        <v>82</v>
      </c>
      <c r="DJ47" s="209" t="s">
        <v>82</v>
      </c>
      <c r="DK47" s="92" t="s">
        <v>29</v>
      </c>
      <c r="DL47" s="74">
        <v>1.9244136000803549</v>
      </c>
      <c r="DM47" s="75">
        <v>2.098736737050602</v>
      </c>
      <c r="DN47" s="75">
        <v>3.7069751668751079</v>
      </c>
      <c r="DO47" s="75">
        <v>3.4432028922942544</v>
      </c>
      <c r="DP47" s="75">
        <v>3.6977397212618168</v>
      </c>
      <c r="DQ47" s="75">
        <v>4.0441110323125002</v>
      </c>
      <c r="DR47" s="75">
        <v>4.3506013486552897</v>
      </c>
      <c r="DS47" s="75">
        <v>4.8848370079555101</v>
      </c>
      <c r="DT47" s="75">
        <v>5.1493483695284157</v>
      </c>
      <c r="DU47" s="75"/>
      <c r="DV47" s="75"/>
      <c r="DW47" s="75">
        <v>7.2507044877563303</v>
      </c>
      <c r="DX47" s="75">
        <v>4.9120019987624541</v>
      </c>
      <c r="DY47" s="75">
        <v>5.3797242080095247</v>
      </c>
      <c r="DZ47" s="75">
        <v>5.8438161346287361</v>
      </c>
      <c r="EA47" s="74">
        <v>8.9787403870074591</v>
      </c>
      <c r="EB47" s="75">
        <v>10.072849381572103</v>
      </c>
      <c r="EC47" s="75">
        <v>11.91098254354517</v>
      </c>
      <c r="ED47" s="75">
        <v>9.5290502408119604</v>
      </c>
      <c r="EE47" s="75">
        <v>10.517839784024442</v>
      </c>
      <c r="EF47" s="75">
        <v>10.233199938796906</v>
      </c>
      <c r="EG47" s="75">
        <v>10.575892505446319</v>
      </c>
      <c r="EH47" s="75">
        <v>10.52328182838572</v>
      </c>
      <c r="EI47" s="75">
        <v>10.811877021542429</v>
      </c>
      <c r="EJ47" s="75"/>
      <c r="EK47" s="75"/>
      <c r="EL47" s="75">
        <v>11.468865672024723</v>
      </c>
      <c r="EM47" s="75">
        <v>10.213385005228977</v>
      </c>
      <c r="EN47" s="75">
        <v>15.8773911223862</v>
      </c>
      <c r="EO47" s="75">
        <v>16.378039981206516</v>
      </c>
      <c r="EP47" s="74">
        <v>5.8573144843279765</v>
      </c>
      <c r="EQ47" s="75">
        <v>5.2955582961498724</v>
      </c>
      <c r="ER47" s="75">
        <v>7.1006647823298392</v>
      </c>
      <c r="ES47" s="75">
        <v>12.481895869957444</v>
      </c>
      <c r="ET47" s="75">
        <v>13.286301105577468</v>
      </c>
      <c r="EU47" s="75">
        <v>14.107619873728849</v>
      </c>
      <c r="EV47" s="75">
        <v>11.618776289360218</v>
      </c>
      <c r="EW47" s="75">
        <v>11.942872840777317</v>
      </c>
      <c r="EX47" s="75">
        <v>11.943287998098869</v>
      </c>
      <c r="EY47" s="75"/>
      <c r="EZ47" s="75"/>
      <c r="FA47" s="75">
        <v>12.898354079166037</v>
      </c>
      <c r="FB47" s="75">
        <v>15.400653682339469</v>
      </c>
      <c r="FC47" s="75">
        <v>15.89146505571267</v>
      </c>
      <c r="FD47" s="75">
        <v>12.968327653943193</v>
      </c>
      <c r="FE47" s="74">
        <v>3.4659747195563764</v>
      </c>
      <c r="FF47" s="75">
        <v>4.768269038461538</v>
      </c>
      <c r="FG47" s="75">
        <v>5.9654664572340428</v>
      </c>
      <c r="FH47" s="75">
        <v>6.5862252682129521</v>
      </c>
      <c r="FI47" s="75">
        <v>8.1565069999999995</v>
      </c>
      <c r="FJ47" s="75">
        <v>8.2145271346236512</v>
      </c>
      <c r="FK47" s="75">
        <v>10.073784216449297</v>
      </c>
      <c r="FL47" s="75">
        <v>11.294964250190263</v>
      </c>
      <c r="FM47" s="75">
        <v>13.313759524502032</v>
      </c>
      <c r="FN47" s="75"/>
      <c r="FO47" s="75"/>
      <c r="FP47" s="75">
        <v>16.303662256149156</v>
      </c>
      <c r="FQ47" s="75">
        <v>13.364937726637317</v>
      </c>
      <c r="FR47" s="75">
        <v>22.482969341543651</v>
      </c>
      <c r="FS47" s="75">
        <v>29.132890628284514</v>
      </c>
      <c r="FT47" s="207" t="s">
        <v>82</v>
      </c>
      <c r="FU47" s="208" t="s">
        <v>82</v>
      </c>
      <c r="FV47" s="209" t="s">
        <v>82</v>
      </c>
      <c r="FW47" s="92" t="s">
        <v>29</v>
      </c>
      <c r="FX47" s="74">
        <v>31.475616813433327</v>
      </c>
      <c r="FY47" s="75">
        <v>38.661699987062406</v>
      </c>
      <c r="FZ47" s="75">
        <v>51.067777981350901</v>
      </c>
      <c r="GA47" s="75">
        <v>42.195496819808305</v>
      </c>
      <c r="GB47" s="75">
        <v>51.16042379800647</v>
      </c>
      <c r="GC47" s="75">
        <v>50.898973533403591</v>
      </c>
      <c r="GD47" s="75">
        <v>53.525426296333457</v>
      </c>
      <c r="GE47" s="75">
        <v>60.875004862446907</v>
      </c>
      <c r="GF47" s="75">
        <v>55.940416430909345</v>
      </c>
      <c r="GG47" s="75"/>
      <c r="GH47" s="75"/>
      <c r="GI47" s="75">
        <v>48.72666407617578</v>
      </c>
      <c r="GJ47" s="75">
        <v>38.995093260949403</v>
      </c>
      <c r="GK47" s="75">
        <v>53.693447628366989</v>
      </c>
      <c r="GL47" s="75">
        <v>55.704822664012731</v>
      </c>
      <c r="GM47" s="169">
        <v>96.681224920891239</v>
      </c>
      <c r="GN47" s="125">
        <v>164.09009771555779</v>
      </c>
      <c r="GO47" s="125">
        <v>170.71374041734154</v>
      </c>
      <c r="GP47" s="125">
        <v>157.86783559059344</v>
      </c>
      <c r="GQ47" s="125">
        <v>181.24921252160163</v>
      </c>
      <c r="GR47" s="125">
        <v>174.25757992845951</v>
      </c>
      <c r="GS47" s="125">
        <v>181.32710233031906</v>
      </c>
      <c r="GT47" s="125">
        <v>198.08861342390591</v>
      </c>
      <c r="GU47" s="125">
        <v>187.61970166852873</v>
      </c>
      <c r="GV47" s="125"/>
      <c r="GW47" s="125"/>
      <c r="GX47" s="125">
        <v>176.18762093766097</v>
      </c>
      <c r="GY47" s="125">
        <v>170.27576512244343</v>
      </c>
      <c r="GZ47" s="125">
        <v>192.66796915986944</v>
      </c>
      <c r="HA47" s="170">
        <v>226.35225479365931</v>
      </c>
    </row>
    <row r="48" spans="1:209" x14ac:dyDescent="0.2">
      <c r="Y48" s="7"/>
      <c r="Z48" s="7"/>
      <c r="AA48" s="7"/>
      <c r="BU48" s="103"/>
      <c r="CH48" s="6"/>
      <c r="CI48" s="6"/>
      <c r="CJ48" s="6"/>
      <c r="CW48" s="6"/>
      <c r="CX48" s="6"/>
      <c r="CY48" s="6"/>
    </row>
    <row r="49" spans="10:209" x14ac:dyDescent="0.2"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AB49" s="6"/>
      <c r="AC49" s="6"/>
      <c r="AD49" s="6"/>
      <c r="AE49" s="6"/>
      <c r="AF49" s="6"/>
      <c r="AG49" s="6"/>
      <c r="AH49" s="6"/>
      <c r="AI49" s="6"/>
      <c r="AQ49" s="6"/>
      <c r="AR49" s="6"/>
      <c r="AS49" s="6"/>
      <c r="AT49" s="6"/>
      <c r="AU49" s="6"/>
      <c r="AV49" s="6"/>
      <c r="AW49" s="6"/>
      <c r="AX49" s="6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H49" s="7"/>
      <c r="CI49" s="7"/>
      <c r="CJ49" s="7"/>
      <c r="CK49" s="6"/>
      <c r="CL49" s="6"/>
      <c r="CM49" s="6"/>
      <c r="CN49" s="6"/>
      <c r="CO49" s="6"/>
      <c r="CP49" s="6"/>
      <c r="CQ49" s="6"/>
      <c r="CR49" s="6"/>
      <c r="CW49" s="7"/>
      <c r="CX49" s="7"/>
      <c r="CY49" s="7"/>
      <c r="CZ49" s="6"/>
      <c r="DA49" s="6"/>
      <c r="DB49" s="6"/>
      <c r="DC49" s="6"/>
      <c r="DD49" s="6"/>
      <c r="DE49" s="6"/>
      <c r="DF49" s="6"/>
      <c r="DG49" s="6"/>
      <c r="DS49" s="6"/>
      <c r="DT49" s="6"/>
      <c r="DU49" s="6"/>
      <c r="DV49" s="6"/>
      <c r="DW49" s="6"/>
      <c r="DX49" s="6"/>
      <c r="DY49" s="6"/>
      <c r="DZ49" s="6"/>
      <c r="EE49" s="7"/>
      <c r="EF49" s="7"/>
      <c r="EG49" s="7"/>
      <c r="EH49" s="6"/>
      <c r="EI49" s="6"/>
      <c r="EJ49" s="6"/>
      <c r="EK49" s="6"/>
      <c r="EL49" s="6"/>
      <c r="EM49" s="6"/>
      <c r="EN49" s="6"/>
      <c r="EO49" s="6"/>
      <c r="ET49" s="7"/>
      <c r="EU49" s="7"/>
      <c r="EV49" s="7"/>
      <c r="EW49" s="6"/>
      <c r="EX49" s="6"/>
      <c r="EY49" s="6"/>
      <c r="EZ49" s="6"/>
      <c r="FA49" s="6"/>
      <c r="FB49" s="6"/>
      <c r="FC49" s="6"/>
      <c r="FD49" s="6"/>
      <c r="FI49" s="7"/>
      <c r="FJ49" s="7"/>
      <c r="FK49" s="7"/>
      <c r="FL49" s="6"/>
      <c r="FM49" s="6"/>
      <c r="FN49" s="6"/>
      <c r="FO49" s="6"/>
      <c r="FP49" s="6"/>
      <c r="FQ49" s="6"/>
      <c r="FR49" s="6"/>
      <c r="FS49" s="6"/>
      <c r="FT49" s="7"/>
      <c r="FU49" s="7"/>
      <c r="FV49" s="7"/>
      <c r="FW49" s="7"/>
      <c r="GB49" s="7"/>
      <c r="GC49" s="7"/>
      <c r="GD49" s="7"/>
      <c r="GE49" s="6"/>
      <c r="GF49" s="6"/>
      <c r="GG49" s="6"/>
      <c r="GH49" s="6"/>
      <c r="GI49" s="6"/>
      <c r="GJ49" s="6"/>
      <c r="GK49" s="6"/>
      <c r="GL49" s="6"/>
      <c r="GQ49" s="7"/>
      <c r="GR49" s="7"/>
      <c r="GS49" s="7"/>
      <c r="GT49" s="6"/>
      <c r="GU49" s="6"/>
      <c r="GV49" s="6"/>
      <c r="GW49" s="6"/>
      <c r="GX49" s="6"/>
      <c r="GY49" s="6"/>
      <c r="GZ49" s="6"/>
      <c r="HA49" s="6"/>
    </row>
    <row r="50" spans="10:209" x14ac:dyDescent="0.2"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AB50" s="7"/>
      <c r="AC50" s="7"/>
      <c r="AD50" s="7"/>
      <c r="AE50" s="7"/>
      <c r="AF50" s="7"/>
      <c r="AG50" s="7"/>
      <c r="AH50" s="7"/>
      <c r="AI50" s="7"/>
      <c r="AQ50" s="7"/>
      <c r="AR50" s="7"/>
      <c r="AS50" s="7"/>
      <c r="AT50" s="7"/>
      <c r="AU50" s="7"/>
      <c r="AV50" s="7"/>
      <c r="AW50" s="7"/>
      <c r="AX50" s="7"/>
      <c r="CK50" s="7"/>
      <c r="CL50" s="7"/>
      <c r="CM50" s="7"/>
      <c r="CN50" s="7"/>
      <c r="CO50" s="7"/>
      <c r="CP50" s="7"/>
      <c r="CQ50" s="7"/>
      <c r="CR50" s="7"/>
      <c r="CZ50" s="7"/>
      <c r="DA50" s="7"/>
      <c r="DB50" s="7"/>
      <c r="DC50" s="7"/>
      <c r="DD50" s="7"/>
      <c r="DE50" s="7"/>
      <c r="DF50" s="7"/>
      <c r="DG50" s="7"/>
      <c r="DS50" s="7"/>
      <c r="DT50" s="7"/>
      <c r="DU50" s="7"/>
      <c r="DV50" s="7"/>
      <c r="DW50" s="7"/>
      <c r="DX50" s="7"/>
      <c r="DY50" s="7"/>
      <c r="DZ50" s="7"/>
      <c r="EH50" s="7"/>
      <c r="EI50" s="7"/>
      <c r="EJ50" s="7"/>
      <c r="EK50" s="7"/>
      <c r="EL50" s="7"/>
      <c r="EM50" s="7"/>
      <c r="EN50" s="7"/>
      <c r="EO50" s="7"/>
      <c r="EW50" s="7"/>
      <c r="EX50" s="7"/>
      <c r="EY50" s="7"/>
      <c r="EZ50" s="7"/>
      <c r="FA50" s="7"/>
      <c r="FB50" s="7"/>
      <c r="FC50" s="7"/>
      <c r="FD50" s="7"/>
      <c r="FL50" s="7"/>
      <c r="FM50" s="7"/>
      <c r="FN50" s="7"/>
      <c r="FO50" s="7"/>
      <c r="FP50" s="7"/>
      <c r="FQ50" s="7"/>
      <c r="FR50" s="7"/>
      <c r="FS50" s="7"/>
      <c r="GE50" s="7"/>
      <c r="GF50" s="7"/>
      <c r="GG50" s="7"/>
      <c r="GH50" s="7"/>
      <c r="GI50" s="7"/>
      <c r="GJ50" s="7"/>
      <c r="GK50" s="7"/>
      <c r="GL50" s="7"/>
      <c r="GT50" s="7"/>
      <c r="GU50" s="7"/>
      <c r="GV50" s="7"/>
      <c r="GW50" s="7"/>
      <c r="GX50" s="7"/>
      <c r="GY50" s="7"/>
      <c r="GZ50" s="7"/>
      <c r="HA50" s="7"/>
    </row>
  </sheetData>
  <mergeCells count="72">
    <mergeCell ref="FU42:FV42"/>
    <mergeCell ref="FT43:FV43"/>
    <mergeCell ref="FT45:FV45"/>
    <mergeCell ref="FT47:FV47"/>
    <mergeCell ref="FT32:FW32"/>
    <mergeCell ref="FU35:FV35"/>
    <mergeCell ref="FU36:FV36"/>
    <mergeCell ref="FU41:FV41"/>
    <mergeCell ref="C20:D20"/>
    <mergeCell ref="BL20:BM20"/>
    <mergeCell ref="DI20:DJ20"/>
    <mergeCell ref="DH3:DK3"/>
    <mergeCell ref="B3:E3"/>
    <mergeCell ref="BK3:BN3"/>
    <mergeCell ref="C11:D11"/>
    <mergeCell ref="BL11:BM11"/>
    <mergeCell ref="DI11:DJ11"/>
    <mergeCell ref="F3:R3"/>
    <mergeCell ref="U3:AG3"/>
    <mergeCell ref="BO3:CA3"/>
    <mergeCell ref="CD3:CP3"/>
    <mergeCell ref="CS3:DE3"/>
    <mergeCell ref="AJ3:AX3"/>
    <mergeCell ref="B26:D26"/>
    <mergeCell ref="BK26:BM26"/>
    <mergeCell ref="DH26:DJ26"/>
    <mergeCell ref="B32:E32"/>
    <mergeCell ref="BK32:BN32"/>
    <mergeCell ref="DH32:DK32"/>
    <mergeCell ref="F32:R32"/>
    <mergeCell ref="U32:AG32"/>
    <mergeCell ref="BO32:CA32"/>
    <mergeCell ref="CD32:CP32"/>
    <mergeCell ref="CS32:DE32"/>
    <mergeCell ref="AJ32:AX32"/>
    <mergeCell ref="C35:D35"/>
    <mergeCell ref="BL35:BM35"/>
    <mergeCell ref="DI35:DJ35"/>
    <mergeCell ref="C36:D36"/>
    <mergeCell ref="BL36:BM36"/>
    <mergeCell ref="DI36:DJ36"/>
    <mergeCell ref="C41:D41"/>
    <mergeCell ref="BL41:BM41"/>
    <mergeCell ref="DI41:DJ41"/>
    <mergeCell ref="C42:D42"/>
    <mergeCell ref="BL42:BM42"/>
    <mergeCell ref="DI42:DJ42"/>
    <mergeCell ref="B47:D47"/>
    <mergeCell ref="BK47:BM47"/>
    <mergeCell ref="DH47:DJ47"/>
    <mergeCell ref="B43:D43"/>
    <mergeCell ref="BK43:BM43"/>
    <mergeCell ref="DH43:DJ43"/>
    <mergeCell ref="B45:D45"/>
    <mergeCell ref="BK45:BM45"/>
    <mergeCell ref="DH45:DJ45"/>
    <mergeCell ref="FE32:FQ32"/>
    <mergeCell ref="FX3:GJ3"/>
    <mergeCell ref="FX32:GJ32"/>
    <mergeCell ref="GM3:GY3"/>
    <mergeCell ref="GM32:GY32"/>
    <mergeCell ref="FU11:FV11"/>
    <mergeCell ref="FT3:FW3"/>
    <mergeCell ref="FU20:FV20"/>
    <mergeCell ref="FT26:FV26"/>
    <mergeCell ref="FE3:FQ3"/>
    <mergeCell ref="DL3:DX3"/>
    <mergeCell ref="DL32:DX32"/>
    <mergeCell ref="EA3:EM3"/>
    <mergeCell ref="EA32:EM32"/>
    <mergeCell ref="EP3:FB3"/>
    <mergeCell ref="EP32:FB32"/>
  </mergeCells>
  <pageMargins left="0.7" right="0.7" top="0.75" bottom="0.75" header="0.3" footer="0.3"/>
  <pageSetup paperSize="8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60"/>
  <sheetViews>
    <sheetView showGridLines="0" zoomScale="90" zoomScaleNormal="90" workbookViewId="0">
      <selection activeCell="S27" sqref="S27"/>
    </sheetView>
  </sheetViews>
  <sheetFormatPr defaultRowHeight="15" x14ac:dyDescent="0.25"/>
  <cols>
    <col min="1" max="1" width="2.7109375" customWidth="1"/>
    <col min="2" max="2" width="25.140625" customWidth="1"/>
    <col min="3" max="3" width="5" customWidth="1"/>
    <col min="10" max="10" width="7.85546875" customWidth="1"/>
    <col min="19" max="24" width="9.5703125" bestFit="1" customWidth="1"/>
  </cols>
  <sheetData>
    <row r="2" spans="2:33" x14ac:dyDescent="0.25">
      <c r="B2" s="2" t="s">
        <v>186</v>
      </c>
    </row>
    <row r="3" spans="2:33" ht="15" customHeight="1" x14ac:dyDescent="0.25">
      <c r="B3" s="117"/>
      <c r="C3" s="118"/>
      <c r="D3" s="119"/>
      <c r="E3" s="120">
        <v>2013</v>
      </c>
      <c r="F3" s="121"/>
      <c r="G3" s="119"/>
      <c r="H3" s="120">
        <v>2014</v>
      </c>
      <c r="I3" s="121"/>
      <c r="J3" s="119"/>
      <c r="K3" s="120">
        <v>2015</v>
      </c>
      <c r="L3" s="121"/>
      <c r="M3" s="119"/>
      <c r="N3" s="120">
        <v>2016</v>
      </c>
      <c r="O3" s="121"/>
      <c r="P3" s="119"/>
      <c r="Q3" s="120">
        <v>2017</v>
      </c>
      <c r="R3" s="121"/>
      <c r="S3" s="119"/>
      <c r="T3" s="120">
        <v>2018</v>
      </c>
      <c r="U3" s="121"/>
      <c r="V3" s="119"/>
      <c r="W3" s="120">
        <v>2021</v>
      </c>
      <c r="X3" s="121"/>
      <c r="Y3" s="119"/>
      <c r="Z3" s="120">
        <v>2022</v>
      </c>
      <c r="AA3" s="121"/>
      <c r="AB3" s="119"/>
      <c r="AC3" s="120">
        <v>2023</v>
      </c>
      <c r="AD3" s="121"/>
      <c r="AE3" s="119"/>
      <c r="AF3" s="120">
        <v>2024</v>
      </c>
      <c r="AG3" s="121"/>
    </row>
    <row r="4" spans="2:33" x14ac:dyDescent="0.25">
      <c r="B4" s="12"/>
      <c r="C4" s="109"/>
      <c r="D4" s="113" t="s">
        <v>93</v>
      </c>
      <c r="E4" s="114" t="s">
        <v>94</v>
      </c>
      <c r="F4" s="115" t="s">
        <v>92</v>
      </c>
      <c r="G4" s="113" t="s">
        <v>93</v>
      </c>
      <c r="H4" s="114" t="s">
        <v>94</v>
      </c>
      <c r="I4" s="115" t="s">
        <v>92</v>
      </c>
      <c r="J4" s="113" t="s">
        <v>93</v>
      </c>
      <c r="K4" s="114" t="s">
        <v>94</v>
      </c>
      <c r="L4" s="115" t="s">
        <v>92</v>
      </c>
      <c r="M4" s="113" t="s">
        <v>93</v>
      </c>
      <c r="N4" s="114" t="s">
        <v>94</v>
      </c>
      <c r="O4" s="115" t="s">
        <v>92</v>
      </c>
      <c r="P4" s="113" t="s">
        <v>93</v>
      </c>
      <c r="Q4" s="114" t="s">
        <v>94</v>
      </c>
      <c r="R4" s="115" t="s">
        <v>92</v>
      </c>
      <c r="S4" s="113" t="s">
        <v>93</v>
      </c>
      <c r="T4" s="114" t="s">
        <v>94</v>
      </c>
      <c r="U4" s="115" t="s">
        <v>92</v>
      </c>
      <c r="V4" s="113" t="s">
        <v>93</v>
      </c>
      <c r="W4" s="114" t="s">
        <v>94</v>
      </c>
      <c r="X4" s="115" t="s">
        <v>92</v>
      </c>
      <c r="Y4" s="113" t="s">
        <v>93</v>
      </c>
      <c r="Z4" s="114" t="s">
        <v>94</v>
      </c>
      <c r="AA4" s="115" t="s">
        <v>92</v>
      </c>
      <c r="AB4" s="113" t="s">
        <v>93</v>
      </c>
      <c r="AC4" s="114" t="s">
        <v>94</v>
      </c>
      <c r="AD4" s="115" t="s">
        <v>92</v>
      </c>
      <c r="AE4" s="113" t="s">
        <v>93</v>
      </c>
      <c r="AF4" s="114" t="s">
        <v>94</v>
      </c>
      <c r="AG4" s="115" t="s">
        <v>92</v>
      </c>
    </row>
    <row r="5" spans="2:33" x14ac:dyDescent="0.25">
      <c r="B5" s="28" t="s">
        <v>8</v>
      </c>
      <c r="C5" s="109" t="s">
        <v>12</v>
      </c>
      <c r="D5" s="26">
        <v>375.81473945274104</v>
      </c>
      <c r="E5" s="22">
        <v>95.699516589701744</v>
      </c>
      <c r="F5" s="23">
        <v>471.51425604244275</v>
      </c>
      <c r="G5" s="26">
        <v>306.47603088562727</v>
      </c>
      <c r="H5" s="22">
        <v>74.918911286660531</v>
      </c>
      <c r="I5" s="23">
        <v>381.39494217228781</v>
      </c>
      <c r="J5" s="26">
        <v>270.67754533970515</v>
      </c>
      <c r="K5" s="22">
        <v>77.158505181559278</v>
      </c>
      <c r="L5" s="23">
        <v>347.83605052126444</v>
      </c>
      <c r="M5" s="26">
        <v>384.54301148280518</v>
      </c>
      <c r="N5" s="22">
        <v>56.298087637399178</v>
      </c>
      <c r="O5" s="23">
        <v>440.84109912020438</v>
      </c>
      <c r="P5" s="26">
        <v>474.27436390600946</v>
      </c>
      <c r="Q5" s="22">
        <v>76.814791458244599</v>
      </c>
      <c r="R5" s="23">
        <v>551.08915536425411</v>
      </c>
      <c r="S5" s="26">
        <v>515.09706660945164</v>
      </c>
      <c r="T5" s="22">
        <v>81.727543662845221</v>
      </c>
      <c r="U5" s="23">
        <v>596.82461027229692</v>
      </c>
      <c r="V5" s="140">
        <v>391.85925989939585</v>
      </c>
      <c r="W5" s="22">
        <v>105.03499714220311</v>
      </c>
      <c r="X5" s="142">
        <v>497</v>
      </c>
      <c r="Y5" s="140">
        <v>663.53800468325278</v>
      </c>
      <c r="Z5" s="22">
        <v>191.01465011998377</v>
      </c>
      <c r="AA5" s="142">
        <v>854.55265480323658</v>
      </c>
      <c r="AB5" s="140">
        <v>350.56566752067215</v>
      </c>
      <c r="AC5" s="22">
        <v>74.815779894956918</v>
      </c>
      <c r="AD5" s="142">
        <v>425.38144741562905</v>
      </c>
      <c r="AE5" s="140">
        <v>470.305051294637</v>
      </c>
      <c r="AF5" s="22">
        <v>154.1280903536117</v>
      </c>
      <c r="AG5" s="142">
        <v>624.43314164824869</v>
      </c>
    </row>
    <row r="6" spans="2:33" x14ac:dyDescent="0.25">
      <c r="B6" s="28" t="s">
        <v>13</v>
      </c>
      <c r="C6" s="109" t="s">
        <v>12</v>
      </c>
      <c r="D6" s="26">
        <v>1085.0187797494996</v>
      </c>
      <c r="E6" s="22">
        <v>166.27003491287994</v>
      </c>
      <c r="F6" s="23">
        <v>1251.2888146623795</v>
      </c>
      <c r="G6" s="26">
        <v>1395.6701733076775</v>
      </c>
      <c r="H6" s="22">
        <v>109.62770583848921</v>
      </c>
      <c r="I6" s="23">
        <v>1505.2978791461667</v>
      </c>
      <c r="J6" s="26">
        <v>2039.3898249231979</v>
      </c>
      <c r="K6" s="22">
        <v>237.82881380450797</v>
      </c>
      <c r="L6" s="23">
        <v>2277.2186387277061</v>
      </c>
      <c r="M6" s="26">
        <v>1489.4362587605942</v>
      </c>
      <c r="N6" s="22">
        <v>133.24323019465095</v>
      </c>
      <c r="O6" s="23">
        <v>1622.6794889552452</v>
      </c>
      <c r="P6" s="26">
        <v>1708.0825980101595</v>
      </c>
      <c r="Q6" s="22">
        <v>101.91192711318881</v>
      </c>
      <c r="R6" s="23">
        <v>1809.9945251233482</v>
      </c>
      <c r="S6" s="26">
        <v>1113.5600694914065</v>
      </c>
      <c r="T6" s="22">
        <v>66.822252191528179</v>
      </c>
      <c r="U6" s="23">
        <v>1180.3823216829346</v>
      </c>
      <c r="V6" s="140">
        <v>874.93570178700838</v>
      </c>
      <c r="W6" s="22">
        <v>73.786483177554075</v>
      </c>
      <c r="X6" s="142">
        <v>949</v>
      </c>
      <c r="Y6" s="140">
        <v>1021.8806742964116</v>
      </c>
      <c r="Z6" s="22">
        <v>200.81971232158236</v>
      </c>
      <c r="AA6" s="142">
        <v>1222.7003866179939</v>
      </c>
      <c r="AB6" s="140">
        <v>585.21012007169577</v>
      </c>
      <c r="AC6" s="22">
        <v>91.921534610245644</v>
      </c>
      <c r="AD6" s="142">
        <v>677.13165468194143</v>
      </c>
      <c r="AE6" s="140">
        <v>548.94123688334071</v>
      </c>
      <c r="AF6" s="22">
        <v>138.01273488445165</v>
      </c>
      <c r="AG6" s="142">
        <v>686.95397176779238</v>
      </c>
    </row>
    <row r="7" spans="2:33" x14ac:dyDescent="0.25">
      <c r="B7" s="28" t="s">
        <v>17</v>
      </c>
      <c r="C7" s="109" t="s">
        <v>12</v>
      </c>
      <c r="D7" s="26">
        <v>2688.2578602073354</v>
      </c>
      <c r="E7" s="22">
        <v>887.81232917554905</v>
      </c>
      <c r="F7" s="23">
        <v>3576.0701893828846</v>
      </c>
      <c r="G7" s="26">
        <v>2607.3806718953542</v>
      </c>
      <c r="H7" s="22">
        <v>910.59271251002428</v>
      </c>
      <c r="I7" s="23">
        <v>3517.9733844053785</v>
      </c>
      <c r="J7" s="26">
        <v>2729.135927817922</v>
      </c>
      <c r="K7" s="22">
        <v>905.36524964885541</v>
      </c>
      <c r="L7" s="23">
        <v>3634.5011774667773</v>
      </c>
      <c r="M7" s="26">
        <v>3084.1654915512604</v>
      </c>
      <c r="N7" s="22">
        <v>854.82626755599176</v>
      </c>
      <c r="O7" s="23">
        <v>3938.9917591072522</v>
      </c>
      <c r="P7" s="26">
        <v>3221.5516064291678</v>
      </c>
      <c r="Q7" s="22">
        <v>887.82504383994944</v>
      </c>
      <c r="R7" s="23">
        <v>4109.3766502691169</v>
      </c>
      <c r="S7" s="26">
        <v>3153.0097566891604</v>
      </c>
      <c r="T7" s="22">
        <v>865.15428934140823</v>
      </c>
      <c r="U7" s="23">
        <v>4018.1640460305689</v>
      </c>
      <c r="V7" s="140">
        <v>2830.0320286892629</v>
      </c>
      <c r="W7" s="22">
        <v>816.11783321810321</v>
      </c>
      <c r="X7" s="142">
        <v>3646</v>
      </c>
      <c r="Y7" s="140">
        <v>2873.9881986914661</v>
      </c>
      <c r="Z7" s="22">
        <v>1057.0460738680056</v>
      </c>
      <c r="AA7" s="142">
        <v>3931.0342725594719</v>
      </c>
      <c r="AB7" s="140">
        <v>2606.6792577391329</v>
      </c>
      <c r="AC7" s="22">
        <v>761.36501541839129</v>
      </c>
      <c r="AD7" s="142">
        <v>3368.044273157524</v>
      </c>
      <c r="AE7" s="140">
        <v>3563.8478390978867</v>
      </c>
      <c r="AF7" s="22">
        <v>1294.7505308981988</v>
      </c>
      <c r="AG7" s="142">
        <v>4858.5983699960852</v>
      </c>
    </row>
    <row r="8" spans="2:33" x14ac:dyDescent="0.25">
      <c r="B8" s="28" t="s">
        <v>88</v>
      </c>
      <c r="C8" s="109" t="s">
        <v>12</v>
      </c>
      <c r="D8" s="26">
        <v>123.28662494929898</v>
      </c>
      <c r="E8" s="22">
        <v>34.627329192546576</v>
      </c>
      <c r="F8" s="23">
        <v>157.91395414184555</v>
      </c>
      <c r="G8" s="26">
        <v>54.560402299117023</v>
      </c>
      <c r="H8" s="22">
        <v>25.483049799373386</v>
      </c>
      <c r="I8" s="23">
        <v>80.043452098490405</v>
      </c>
      <c r="J8" s="26">
        <v>91.547370426455728</v>
      </c>
      <c r="K8" s="22">
        <v>27.323144294637984</v>
      </c>
      <c r="L8" s="23">
        <v>118.87051472109371</v>
      </c>
      <c r="M8" s="26">
        <v>69.315939103823553</v>
      </c>
      <c r="N8" s="22">
        <v>7.8460281137626673</v>
      </c>
      <c r="O8" s="23">
        <v>77.161967217586223</v>
      </c>
      <c r="P8" s="26">
        <v>116.48326103887653</v>
      </c>
      <c r="Q8" s="22">
        <v>8.4646404521404524</v>
      </c>
      <c r="R8" s="23">
        <v>124.94790149101699</v>
      </c>
      <c r="S8" s="26">
        <v>121.34851357145655</v>
      </c>
      <c r="T8" s="22">
        <v>14.967385725949638</v>
      </c>
      <c r="U8" s="23">
        <v>136.31589929740619</v>
      </c>
      <c r="V8" s="140">
        <v>115.94191696334563</v>
      </c>
      <c r="W8" s="22">
        <v>38.26925905497334</v>
      </c>
      <c r="X8" s="142">
        <v>154</v>
      </c>
      <c r="Y8" s="140">
        <v>106.2892677686396</v>
      </c>
      <c r="Z8" s="22">
        <v>20.238583996648511</v>
      </c>
      <c r="AA8" s="142">
        <v>126.52785176528812</v>
      </c>
      <c r="AB8" s="140">
        <v>97.468484536046688</v>
      </c>
      <c r="AC8" s="22">
        <v>14.407554016163616</v>
      </c>
      <c r="AD8" s="142">
        <v>111.8760385522103</v>
      </c>
      <c r="AE8" s="140">
        <v>96.381620202545363</v>
      </c>
      <c r="AF8" s="22">
        <v>35.241558716201503</v>
      </c>
      <c r="AG8" s="142">
        <v>131.62317891874687</v>
      </c>
    </row>
    <row r="9" spans="2:33" x14ac:dyDescent="0.25">
      <c r="B9" s="28" t="s">
        <v>21</v>
      </c>
      <c r="C9" s="109" t="s">
        <v>12</v>
      </c>
      <c r="D9" s="26">
        <v>446.10747471907189</v>
      </c>
      <c r="E9" s="22">
        <v>339.1004657176486</v>
      </c>
      <c r="F9" s="23">
        <v>785.20794043672049</v>
      </c>
      <c r="G9" s="26">
        <v>371.06173173220856</v>
      </c>
      <c r="H9" s="22">
        <v>437.09898996719738</v>
      </c>
      <c r="I9" s="23">
        <v>808.16072169940594</v>
      </c>
      <c r="J9" s="26">
        <v>341.53742574923496</v>
      </c>
      <c r="K9" s="22">
        <v>340.37197711663384</v>
      </c>
      <c r="L9" s="23">
        <v>681.90940286586874</v>
      </c>
      <c r="M9" s="26">
        <v>298.44082875449845</v>
      </c>
      <c r="N9" s="22">
        <v>510.5308153891703</v>
      </c>
      <c r="O9" s="23">
        <v>808.97164414366875</v>
      </c>
      <c r="P9" s="26">
        <v>295.41052432906321</v>
      </c>
      <c r="Q9" s="22">
        <v>533.0172747910965</v>
      </c>
      <c r="R9" s="23">
        <v>828.42779912015976</v>
      </c>
      <c r="S9" s="26">
        <v>356.63381652154294</v>
      </c>
      <c r="T9" s="22">
        <v>422.06876097061087</v>
      </c>
      <c r="U9" s="23">
        <v>778.70257749215375</v>
      </c>
      <c r="V9" s="140">
        <v>426.13084955631729</v>
      </c>
      <c r="W9" s="22">
        <v>389.49187575488133</v>
      </c>
      <c r="X9" s="142">
        <v>816</v>
      </c>
      <c r="Y9" s="140">
        <v>393.72512882453827</v>
      </c>
      <c r="Z9" s="22">
        <v>419.18727942324028</v>
      </c>
      <c r="AA9" s="142">
        <v>812.91240824777856</v>
      </c>
      <c r="AB9" s="140">
        <v>314.71363335362543</v>
      </c>
      <c r="AC9" s="22">
        <v>413.30944588414525</v>
      </c>
      <c r="AD9" s="142">
        <v>728.02307923777062</v>
      </c>
      <c r="AE9" s="140">
        <v>510.13516249223261</v>
      </c>
      <c r="AF9" s="22">
        <v>472.28116651616193</v>
      </c>
      <c r="AG9" s="142">
        <v>982.41632900839454</v>
      </c>
    </row>
    <row r="10" spans="2:33" x14ac:dyDescent="0.25">
      <c r="B10" s="28" t="s">
        <v>95</v>
      </c>
      <c r="C10" s="109" t="s">
        <v>12</v>
      </c>
      <c r="D10" s="26">
        <v>90.695569209116002</v>
      </c>
      <c r="E10" s="22">
        <v>23.226053639846743</v>
      </c>
      <c r="F10" s="23">
        <v>113.92162284896274</v>
      </c>
      <c r="G10" s="26">
        <v>57.617255902443887</v>
      </c>
      <c r="H10" s="22">
        <v>10.4</v>
      </c>
      <c r="I10" s="23">
        <v>68.017255902443893</v>
      </c>
      <c r="J10" s="26">
        <v>71.696602924879699</v>
      </c>
      <c r="K10" s="22">
        <v>25.429227674349306</v>
      </c>
      <c r="L10" s="23">
        <v>97.125830599229005</v>
      </c>
      <c r="M10" s="26">
        <v>71.632135306553891</v>
      </c>
      <c r="N10" s="22">
        <v>7.2283298097251585</v>
      </c>
      <c r="O10" s="23">
        <v>78.860465116279045</v>
      </c>
      <c r="P10" s="26">
        <v>107.9497192555274</v>
      </c>
      <c r="Q10" s="22">
        <v>17.225228161668838</v>
      </c>
      <c r="R10" s="23">
        <v>125.17494741719624</v>
      </c>
      <c r="S10" s="26">
        <v>118.13130384108642</v>
      </c>
      <c r="T10" s="22">
        <v>19.613473483038703</v>
      </c>
      <c r="U10" s="23">
        <v>137.74477732412512</v>
      </c>
      <c r="V10" s="140">
        <v>106.94990013333666</v>
      </c>
      <c r="W10" s="22">
        <v>14.27272727272727</v>
      </c>
      <c r="X10" s="142">
        <v>121</v>
      </c>
      <c r="Y10" s="140">
        <v>463.0751584605722</v>
      </c>
      <c r="Z10" s="22">
        <v>26.912380952380953</v>
      </c>
      <c r="AA10" s="142">
        <v>489.98753941295314</v>
      </c>
      <c r="AB10" s="140">
        <v>538.74782339051774</v>
      </c>
      <c r="AC10" s="22">
        <v>11.42911877394636</v>
      </c>
      <c r="AD10" s="142">
        <v>550.17694216446409</v>
      </c>
      <c r="AE10" s="140">
        <v>113.46617035071402</v>
      </c>
      <c r="AF10" s="22">
        <v>24.910957599794486</v>
      </c>
      <c r="AG10" s="142">
        <v>138.37712795050851</v>
      </c>
    </row>
    <row r="11" spans="2:33" x14ac:dyDescent="0.25">
      <c r="B11" s="28" t="s">
        <v>25</v>
      </c>
      <c r="C11" s="109" t="s">
        <v>12</v>
      </c>
      <c r="D11" s="26">
        <v>13.979452054794521</v>
      </c>
      <c r="E11" s="22">
        <v>11.892045454545455</v>
      </c>
      <c r="F11" s="23">
        <v>25.871497509339974</v>
      </c>
      <c r="G11" s="26">
        <v>19</v>
      </c>
      <c r="H11" s="22">
        <v>3</v>
      </c>
      <c r="I11" s="23">
        <v>22</v>
      </c>
      <c r="J11" s="26">
        <v>16</v>
      </c>
      <c r="K11" s="22">
        <v>4.3333333333333339</v>
      </c>
      <c r="L11" s="23">
        <v>20.333333333333336</v>
      </c>
      <c r="M11" s="26">
        <v>31.445405836753306</v>
      </c>
      <c r="N11" s="22">
        <v>5.6941176470588237</v>
      </c>
      <c r="O11" s="23">
        <v>37.139523483812127</v>
      </c>
      <c r="P11" s="26">
        <v>39.825000000000003</v>
      </c>
      <c r="Q11" s="22">
        <v>8.25</v>
      </c>
      <c r="R11" s="23">
        <v>48.075000000000003</v>
      </c>
      <c r="S11" s="26">
        <v>53.057070707070707</v>
      </c>
      <c r="T11" s="22">
        <v>10.947630922693268</v>
      </c>
      <c r="U11" s="23">
        <v>64.004701629763971</v>
      </c>
      <c r="V11" s="140">
        <v>43.501550371886559</v>
      </c>
      <c r="W11" s="22">
        <v>18.517221789813643</v>
      </c>
      <c r="X11" s="142">
        <v>62</v>
      </c>
      <c r="Y11" s="140">
        <v>48.755411255411254</v>
      </c>
      <c r="Z11" s="22">
        <v>22.761904761904763</v>
      </c>
      <c r="AA11" s="142">
        <v>71.51731601731602</v>
      </c>
      <c r="AB11" s="140">
        <v>41.993491516163616</v>
      </c>
      <c r="AC11" s="22">
        <v>6</v>
      </c>
      <c r="AD11" s="142">
        <v>47.993491516163616</v>
      </c>
      <c r="AE11" s="140">
        <v>59.485896394658077</v>
      </c>
      <c r="AF11" s="22">
        <v>14.927284771586537</v>
      </c>
      <c r="AG11" s="142">
        <v>74.413181166244613</v>
      </c>
    </row>
    <row r="12" spans="2:33" ht="15" customHeight="1" x14ac:dyDescent="0.25">
      <c r="B12" s="28" t="s">
        <v>30</v>
      </c>
      <c r="C12" s="109" t="s">
        <v>12</v>
      </c>
      <c r="D12" s="26">
        <v>953.78029511161981</v>
      </c>
      <c r="E12" s="22">
        <v>240.62593490574233</v>
      </c>
      <c r="F12" s="23">
        <v>1194.4062300173621</v>
      </c>
      <c r="G12" s="26">
        <v>1110.1493368680206</v>
      </c>
      <c r="H12" s="22">
        <v>305.5618021676429</v>
      </c>
      <c r="I12" s="23">
        <v>1415.7111390356636</v>
      </c>
      <c r="J12" s="26">
        <v>587.42736481086047</v>
      </c>
      <c r="K12" s="22">
        <v>390.44577506559767</v>
      </c>
      <c r="L12" s="23">
        <v>977.87313987645814</v>
      </c>
      <c r="M12" s="26">
        <v>606.04643228081511</v>
      </c>
      <c r="N12" s="22">
        <v>230.41232060286916</v>
      </c>
      <c r="O12" s="23">
        <v>836.45875288368427</v>
      </c>
      <c r="P12" s="26">
        <v>826.18012621615549</v>
      </c>
      <c r="Q12" s="22">
        <v>156.93743432920618</v>
      </c>
      <c r="R12" s="23">
        <v>983.1175605453617</v>
      </c>
      <c r="S12" s="26">
        <v>736.38877860542527</v>
      </c>
      <c r="T12" s="22">
        <v>175.16841862034744</v>
      </c>
      <c r="U12" s="23">
        <v>911.55719722577271</v>
      </c>
      <c r="V12" s="140">
        <v>1224.824275902962</v>
      </c>
      <c r="W12" s="22">
        <v>414.7292103893941</v>
      </c>
      <c r="X12" s="142">
        <v>1640</v>
      </c>
      <c r="Y12" s="140">
        <v>1326.7773191783872</v>
      </c>
      <c r="Z12" s="22">
        <v>475.07712117476814</v>
      </c>
      <c r="AA12" s="142">
        <v>1801.8544403531553</v>
      </c>
      <c r="AB12" s="140">
        <v>1738.4292430026414</v>
      </c>
      <c r="AC12" s="22">
        <v>412.29036067909004</v>
      </c>
      <c r="AD12" s="142">
        <v>2150.7196036817313</v>
      </c>
      <c r="AE12" s="140">
        <v>1031.5475395923552</v>
      </c>
      <c r="AF12" s="22">
        <v>451.22386619649478</v>
      </c>
      <c r="AG12" s="142">
        <v>1482.77140578885</v>
      </c>
    </row>
    <row r="13" spans="2:33" x14ac:dyDescent="0.25">
      <c r="B13" s="135" t="s">
        <v>1</v>
      </c>
      <c r="C13" s="116" t="s">
        <v>12</v>
      </c>
      <c r="D13" s="110">
        <v>5776.940795453489</v>
      </c>
      <c r="E13" s="111">
        <v>1799.2537095884575</v>
      </c>
      <c r="F13" s="112">
        <v>7576.1945050419463</v>
      </c>
      <c r="G13" s="110">
        <v>5921.9156028904463</v>
      </c>
      <c r="H13" s="111">
        <v>1876.6831715693872</v>
      </c>
      <c r="I13" s="112">
        <v>7798.5987744598333</v>
      </c>
      <c r="J13" s="110">
        <v>6147.4120619922451</v>
      </c>
      <c r="K13" s="111">
        <v>2008.2560261194749</v>
      </c>
      <c r="L13" s="112">
        <v>8155.66808811172</v>
      </c>
      <c r="M13" s="110">
        <v>6035.0255030771241</v>
      </c>
      <c r="N13" s="111">
        <v>1806.0791969506265</v>
      </c>
      <c r="O13" s="112">
        <v>7841.1047000277504</v>
      </c>
      <c r="P13" s="110">
        <v>6789.7571991849745</v>
      </c>
      <c r="Q13" s="111">
        <v>1790.4463401454925</v>
      </c>
      <c r="R13" s="112">
        <v>8580.2035393304668</v>
      </c>
      <c r="S13" s="110">
        <v>6167.2263760365995</v>
      </c>
      <c r="T13" s="111">
        <v>1656.469754918423</v>
      </c>
      <c r="U13" s="112">
        <v>7823.6961309550225</v>
      </c>
      <c r="V13" s="141">
        <v>6014</v>
      </c>
      <c r="W13" s="111">
        <v>1870</v>
      </c>
      <c r="X13" s="112">
        <v>7884</v>
      </c>
      <c r="Y13" s="141">
        <v>6898.0291631586788</v>
      </c>
      <c r="Z13" s="111">
        <v>2413.0577066185133</v>
      </c>
      <c r="AA13" s="112">
        <v>9311.0868697771912</v>
      </c>
      <c r="AB13" s="141">
        <v>6273.8077211304844</v>
      </c>
      <c r="AC13" s="111">
        <v>1785.5388092769379</v>
      </c>
      <c r="AD13" s="112">
        <v>8059.3465304074225</v>
      </c>
      <c r="AE13" s="141">
        <v>6394.1105163083694</v>
      </c>
      <c r="AF13" s="111">
        <v>2585.4761899365017</v>
      </c>
      <c r="AG13" s="112">
        <v>8979.5867062448706</v>
      </c>
    </row>
    <row r="15" spans="2:33" x14ac:dyDescent="0.25">
      <c r="B15" s="2" t="s">
        <v>185</v>
      </c>
    </row>
    <row r="16" spans="2:33" x14ac:dyDescent="0.25">
      <c r="B16" s="117"/>
      <c r="C16" s="118"/>
      <c r="D16" s="119"/>
      <c r="E16" s="120">
        <v>2013</v>
      </c>
      <c r="F16" s="121"/>
      <c r="G16" s="119"/>
      <c r="H16" s="120">
        <v>2014</v>
      </c>
      <c r="I16" s="121"/>
      <c r="J16" s="119"/>
      <c r="K16" s="120">
        <v>2015</v>
      </c>
      <c r="L16" s="121"/>
      <c r="M16" s="119"/>
      <c r="N16" s="120">
        <v>2016</v>
      </c>
      <c r="O16" s="121"/>
      <c r="P16" s="119"/>
      <c r="Q16" s="120">
        <v>2017</v>
      </c>
      <c r="R16" s="121"/>
      <c r="S16" s="119"/>
      <c r="T16" s="120">
        <v>2018</v>
      </c>
      <c r="U16" s="121"/>
      <c r="V16" s="119"/>
      <c r="W16" s="120">
        <v>2021</v>
      </c>
      <c r="X16" s="121"/>
      <c r="Y16" s="119"/>
      <c r="Z16" s="120">
        <v>2022</v>
      </c>
      <c r="AA16" s="121"/>
      <c r="AB16" s="119"/>
      <c r="AC16" s="120">
        <v>2023</v>
      </c>
      <c r="AD16" s="121"/>
      <c r="AE16" s="119"/>
      <c r="AF16" s="120">
        <v>2024</v>
      </c>
      <c r="AG16" s="121"/>
    </row>
    <row r="17" spans="2:33" x14ac:dyDescent="0.25">
      <c r="B17" s="12"/>
      <c r="C17" s="109"/>
      <c r="D17" s="113" t="s">
        <v>93</v>
      </c>
      <c r="E17" s="114" t="s">
        <v>94</v>
      </c>
      <c r="F17" s="115" t="s">
        <v>92</v>
      </c>
      <c r="G17" s="113" t="s">
        <v>93</v>
      </c>
      <c r="H17" s="114" t="s">
        <v>94</v>
      </c>
      <c r="I17" s="115" t="s">
        <v>92</v>
      </c>
      <c r="J17" s="113" t="s">
        <v>93</v>
      </c>
      <c r="K17" s="114" t="s">
        <v>94</v>
      </c>
      <c r="L17" s="115" t="s">
        <v>92</v>
      </c>
      <c r="M17" s="113" t="s">
        <v>93</v>
      </c>
      <c r="N17" s="114" t="s">
        <v>94</v>
      </c>
      <c r="O17" s="115" t="s">
        <v>92</v>
      </c>
      <c r="P17" s="113" t="s">
        <v>93</v>
      </c>
      <c r="Q17" s="114" t="s">
        <v>94</v>
      </c>
      <c r="R17" s="115" t="s">
        <v>92</v>
      </c>
      <c r="S17" s="113" t="s">
        <v>93</v>
      </c>
      <c r="T17" s="114" t="s">
        <v>94</v>
      </c>
      <c r="U17" s="115" t="s">
        <v>92</v>
      </c>
      <c r="V17" s="113" t="s">
        <v>93</v>
      </c>
      <c r="W17" s="114" t="s">
        <v>94</v>
      </c>
      <c r="X17" s="115" t="s">
        <v>92</v>
      </c>
      <c r="Y17" s="113" t="s">
        <v>93</v>
      </c>
      <c r="Z17" s="114" t="s">
        <v>94</v>
      </c>
      <c r="AA17" s="115" t="s">
        <v>92</v>
      </c>
      <c r="AB17" s="113" t="s">
        <v>93</v>
      </c>
      <c r="AC17" s="114" t="s">
        <v>94</v>
      </c>
      <c r="AD17" s="115" t="s">
        <v>92</v>
      </c>
      <c r="AE17" s="113" t="s">
        <v>93</v>
      </c>
      <c r="AF17" s="114" t="s">
        <v>94</v>
      </c>
      <c r="AG17" s="115" t="s">
        <v>92</v>
      </c>
    </row>
    <row r="18" spans="2:33" x14ac:dyDescent="0.25">
      <c r="B18" s="28" t="s">
        <v>0</v>
      </c>
      <c r="C18" s="109" t="s">
        <v>12</v>
      </c>
      <c r="D18" s="26">
        <v>4452.0210823800853</v>
      </c>
      <c r="E18" s="22">
        <v>1262.1018403191308</v>
      </c>
      <c r="F18" s="23">
        <v>5714.1229226992164</v>
      </c>
      <c r="G18" s="26">
        <v>4696.0277266392941</v>
      </c>
      <c r="H18" s="22">
        <v>1398.8019950237006</v>
      </c>
      <c r="I18" s="23">
        <v>6094.8297216629944</v>
      </c>
      <c r="J18" s="26">
        <v>4905.5780443870945</v>
      </c>
      <c r="K18" s="22">
        <v>1378.6446709288573</v>
      </c>
      <c r="L18" s="23">
        <v>6284.222715315952</v>
      </c>
      <c r="M18" s="26">
        <v>4519.1717319937234</v>
      </c>
      <c r="N18" s="22">
        <v>1168.9993658731571</v>
      </c>
      <c r="O18" s="23">
        <v>5688.1710978668807</v>
      </c>
      <c r="P18" s="26">
        <v>5131.8378552926715</v>
      </c>
      <c r="Q18" s="22">
        <v>1124.9898818099609</v>
      </c>
      <c r="R18" s="23">
        <v>6256.8277371026325</v>
      </c>
      <c r="S18" s="26">
        <v>4784.0245408787687</v>
      </c>
      <c r="T18" s="22">
        <v>1137.2899885169577</v>
      </c>
      <c r="U18" s="23">
        <v>5921.3145293957259</v>
      </c>
      <c r="V18" s="26">
        <v>4737</v>
      </c>
      <c r="W18" s="22">
        <v>1430</v>
      </c>
      <c r="X18" s="23">
        <v>6167</v>
      </c>
      <c r="Y18" s="26">
        <v>5140.752816502003</v>
      </c>
      <c r="Z18" s="22">
        <v>1750.3727021940301</v>
      </c>
      <c r="AA18" s="23">
        <v>6891.1255186960334</v>
      </c>
      <c r="AB18" s="26">
        <v>4548.7740488790232</v>
      </c>
      <c r="AC18" s="22">
        <v>1220.6867338395691</v>
      </c>
      <c r="AD18" s="23">
        <v>5769.4607827185919</v>
      </c>
      <c r="AE18" s="26">
        <v>4728.8916808236563</v>
      </c>
      <c r="AF18" s="22">
        <v>1806.3345813944111</v>
      </c>
      <c r="AG18" s="23">
        <v>6535.2262622180679</v>
      </c>
    </row>
    <row r="19" spans="2:33" x14ac:dyDescent="0.25">
      <c r="B19" s="28" t="s">
        <v>59</v>
      </c>
      <c r="C19" s="109" t="s">
        <v>12</v>
      </c>
      <c r="D19" s="26">
        <v>1324.9197130733894</v>
      </c>
      <c r="E19" s="22">
        <v>537.15186926932824</v>
      </c>
      <c r="F19" s="23">
        <v>1862.0715823427176</v>
      </c>
      <c r="G19" s="26">
        <v>1225.8878762511713</v>
      </c>
      <c r="H19" s="22">
        <v>477.88117654568657</v>
      </c>
      <c r="I19" s="23">
        <v>1703.769052796858</v>
      </c>
      <c r="J19" s="26">
        <v>1241.8340176051609</v>
      </c>
      <c r="K19" s="22">
        <v>629.61135519061634</v>
      </c>
      <c r="L19" s="23">
        <v>1871.4453727957771</v>
      </c>
      <c r="M19" s="26">
        <v>1515.8537710833766</v>
      </c>
      <c r="N19" s="22">
        <v>637.07983107746816</v>
      </c>
      <c r="O19" s="23">
        <v>2152.9336021608447</v>
      </c>
      <c r="P19" s="26">
        <v>1657.919343892306</v>
      </c>
      <c r="Q19" s="22">
        <v>665.45645833552885</v>
      </c>
      <c r="R19" s="23">
        <v>2323.3758022278348</v>
      </c>
      <c r="S19" s="26">
        <v>1383.2018351577651</v>
      </c>
      <c r="T19" s="22">
        <v>519.17976640146651</v>
      </c>
      <c r="U19" s="23">
        <v>1902.3816015592315</v>
      </c>
      <c r="V19" s="26">
        <v>1277</v>
      </c>
      <c r="W19" s="22">
        <v>440</v>
      </c>
      <c r="X19" s="23">
        <v>1717</v>
      </c>
      <c r="Y19" s="26">
        <v>1757.276346656676</v>
      </c>
      <c r="Z19" s="22">
        <v>662.68500442448226</v>
      </c>
      <c r="AA19" s="23">
        <v>2419.9613510811582</v>
      </c>
      <c r="AB19" s="26">
        <v>1725.0336722514544</v>
      </c>
      <c r="AC19" s="22">
        <v>564.8520754373684</v>
      </c>
      <c r="AD19" s="23">
        <v>2289.8857476888229</v>
      </c>
      <c r="AE19" s="26">
        <v>1665.2188354847412</v>
      </c>
      <c r="AF19" s="22">
        <v>779.14160854209615</v>
      </c>
      <c r="AG19" s="23">
        <v>2444.3604440268373</v>
      </c>
    </row>
    <row r="20" spans="2:33" x14ac:dyDescent="0.25">
      <c r="B20" s="135" t="s">
        <v>1</v>
      </c>
      <c r="C20" s="116" t="s">
        <v>12</v>
      </c>
      <c r="D20" s="110">
        <v>5776.940795453489</v>
      </c>
      <c r="E20" s="111">
        <v>1799.2537095884575</v>
      </c>
      <c r="F20" s="112">
        <v>7576.1945050419463</v>
      </c>
      <c r="G20" s="110">
        <v>5921.9156028904463</v>
      </c>
      <c r="H20" s="111">
        <v>1876.6831715693872</v>
      </c>
      <c r="I20" s="112">
        <v>7798.5987744598333</v>
      </c>
      <c r="J20" s="110">
        <v>6147.4120619922451</v>
      </c>
      <c r="K20" s="111">
        <v>2008.2560261194749</v>
      </c>
      <c r="L20" s="112">
        <v>8155.66808811172</v>
      </c>
      <c r="M20" s="110">
        <v>6035.0255030771241</v>
      </c>
      <c r="N20" s="111">
        <v>1806.0791969506265</v>
      </c>
      <c r="O20" s="112">
        <v>7841.1047000277504</v>
      </c>
      <c r="P20" s="110">
        <v>6789.7571991849745</v>
      </c>
      <c r="Q20" s="111">
        <v>1790.4463401454925</v>
      </c>
      <c r="R20" s="112">
        <v>8580.2035393304668</v>
      </c>
      <c r="S20" s="110">
        <v>6167.2263760365995</v>
      </c>
      <c r="T20" s="111">
        <v>1656.469754918423</v>
      </c>
      <c r="U20" s="112">
        <v>7823.6961309550225</v>
      </c>
      <c r="V20" s="110">
        <v>6014</v>
      </c>
      <c r="W20" s="111">
        <v>1870</v>
      </c>
      <c r="X20" s="112">
        <v>7884</v>
      </c>
      <c r="Y20" s="110">
        <v>6898.0291631586788</v>
      </c>
      <c r="Z20" s="111">
        <v>2413.0577066185133</v>
      </c>
      <c r="AA20" s="112">
        <v>9311.0868697771912</v>
      </c>
      <c r="AB20" s="110">
        <v>6273.8077211304844</v>
      </c>
      <c r="AC20" s="111">
        <v>1785.5388092769379</v>
      </c>
      <c r="AD20" s="112">
        <v>8059.3465304074225</v>
      </c>
      <c r="AE20" s="110">
        <v>6394.1105163083957</v>
      </c>
      <c r="AF20" s="111">
        <v>2585.4761899365012</v>
      </c>
      <c r="AG20" s="112">
        <v>8979.586706244896</v>
      </c>
    </row>
    <row r="22" spans="2:33" x14ac:dyDescent="0.25">
      <c r="B22" s="2" t="s">
        <v>180</v>
      </c>
    </row>
    <row r="23" spans="2:33" x14ac:dyDescent="0.25">
      <c r="B23" s="117"/>
      <c r="C23" s="172"/>
      <c r="D23" s="120">
        <v>2013</v>
      </c>
      <c r="E23" s="120">
        <v>2014</v>
      </c>
      <c r="F23" s="120">
        <v>2015</v>
      </c>
      <c r="G23" s="120">
        <v>2016</v>
      </c>
      <c r="H23" s="120">
        <v>2017</v>
      </c>
      <c r="I23" s="120">
        <v>2018</v>
      </c>
      <c r="J23" s="120">
        <v>2021</v>
      </c>
      <c r="K23" s="120">
        <v>2022</v>
      </c>
      <c r="L23" s="120">
        <v>2022.7857142857099</v>
      </c>
      <c r="M23" s="136">
        <v>2024</v>
      </c>
      <c r="S23" s="138"/>
      <c r="T23" s="138"/>
      <c r="U23" s="138"/>
    </row>
    <row r="24" spans="2:33" x14ac:dyDescent="0.25">
      <c r="B24" s="28" t="s">
        <v>8</v>
      </c>
      <c r="C24" s="109" t="s">
        <v>12</v>
      </c>
      <c r="D24" s="22">
        <v>85.251240727632805</v>
      </c>
      <c r="E24" s="22">
        <v>72.325161286660531</v>
      </c>
      <c r="F24" s="22">
        <v>77.158505181559278</v>
      </c>
      <c r="G24" s="22">
        <v>56.298087637399178</v>
      </c>
      <c r="H24" s="22">
        <v>63.314791458244606</v>
      </c>
      <c r="I24" s="22">
        <v>81.72754366284525</v>
      </c>
      <c r="J24" s="22">
        <v>95.034997142203096</v>
      </c>
      <c r="K24" s="22">
        <v>160.22018897289769</v>
      </c>
      <c r="L24" s="22">
        <v>74.815779894956918</v>
      </c>
      <c r="M24" s="23">
        <v>133.73614539720685</v>
      </c>
      <c r="S24" s="138"/>
      <c r="T24" s="138"/>
      <c r="U24" s="138"/>
    </row>
    <row r="25" spans="2:33" x14ac:dyDescent="0.25">
      <c r="B25" s="28" t="s">
        <v>13</v>
      </c>
      <c r="C25" s="109" t="s">
        <v>12</v>
      </c>
      <c r="D25" s="22">
        <v>166.27003491287994</v>
      </c>
      <c r="E25" s="22">
        <v>109.62770583848921</v>
      </c>
      <c r="F25" s="22">
        <v>236.7716709473651</v>
      </c>
      <c r="G25" s="22">
        <v>133.24323019465095</v>
      </c>
      <c r="H25" s="22">
        <v>98.478111069925603</v>
      </c>
      <c r="I25" s="22">
        <v>66.822252191528179</v>
      </c>
      <c r="J25" s="22">
        <v>71.077392268463186</v>
      </c>
      <c r="K25" s="22">
        <v>189.88125078312078</v>
      </c>
      <c r="L25" s="22">
        <v>91.921534610245644</v>
      </c>
      <c r="M25" s="23">
        <v>137.01273488445165</v>
      </c>
    </row>
    <row r="26" spans="2:33" x14ac:dyDescent="0.25">
      <c r="B26" s="28" t="s">
        <v>17</v>
      </c>
      <c r="C26" s="109" t="s">
        <v>12</v>
      </c>
      <c r="D26" s="22">
        <v>829.33046092124084</v>
      </c>
      <c r="E26" s="22">
        <v>866.87919693612253</v>
      </c>
      <c r="F26" s="22">
        <v>895.03772592150438</v>
      </c>
      <c r="G26" s="22">
        <v>832.52359762986464</v>
      </c>
      <c r="H26" s="22">
        <v>873.41147013752254</v>
      </c>
      <c r="I26" s="22">
        <v>835.66101204320421</v>
      </c>
      <c r="J26" s="22">
        <v>796.06982322273302</v>
      </c>
      <c r="K26" s="22">
        <v>1015.071579763078</v>
      </c>
      <c r="L26" s="22">
        <v>726.13749240999869</v>
      </c>
      <c r="M26" s="23">
        <v>1243.2455432590853</v>
      </c>
    </row>
    <row r="27" spans="2:33" x14ac:dyDescent="0.25">
      <c r="B27" s="28" t="s">
        <v>88</v>
      </c>
      <c r="C27" s="109" t="s">
        <v>12</v>
      </c>
      <c r="D27" s="22">
        <v>32.23602484472049</v>
      </c>
      <c r="E27" s="22">
        <v>14.526528060242949</v>
      </c>
      <c r="F27" s="22">
        <v>27.323144294637984</v>
      </c>
      <c r="G27" s="22">
        <v>7.8460281137626673</v>
      </c>
      <c r="H27" s="22">
        <v>8.4646404521404524</v>
      </c>
      <c r="I27" s="22">
        <v>14.967385725949638</v>
      </c>
      <c r="J27" s="22">
        <v>20.26925905497334</v>
      </c>
      <c r="K27" s="22">
        <v>14.823837452869709</v>
      </c>
      <c r="L27" s="22">
        <v>13.407554016163616</v>
      </c>
      <c r="M27" s="23">
        <v>35.241558716201503</v>
      </c>
    </row>
    <row r="28" spans="2:33" x14ac:dyDescent="0.25">
      <c r="B28" s="28" t="s">
        <v>21</v>
      </c>
      <c r="C28" s="109" t="s">
        <v>12</v>
      </c>
      <c r="D28" s="22">
        <v>300.67972044512362</v>
      </c>
      <c r="E28" s="22">
        <v>424.50447777207546</v>
      </c>
      <c r="F28" s="22">
        <v>332.42507047996338</v>
      </c>
      <c r="G28" s="22">
        <v>507.19555897891388</v>
      </c>
      <c r="H28" s="22">
        <v>522.728761609363</v>
      </c>
      <c r="I28" s="22">
        <v>411.21161811346809</v>
      </c>
      <c r="J28" s="22">
        <v>370.33962350262868</v>
      </c>
      <c r="K28" s="22">
        <v>357.64907908368184</v>
      </c>
      <c r="L28" s="22">
        <v>383.10780795554155</v>
      </c>
      <c r="M28" s="23">
        <v>401.71361804980359</v>
      </c>
    </row>
    <row r="29" spans="2:33" x14ac:dyDescent="0.25">
      <c r="B29" s="28" t="s">
        <v>95</v>
      </c>
      <c r="C29" s="109" t="s">
        <v>12</v>
      </c>
      <c r="D29" s="22">
        <v>13.501915708812261</v>
      </c>
      <c r="E29" s="22">
        <v>9.4</v>
      </c>
      <c r="F29" s="22">
        <v>25.429227674349306</v>
      </c>
      <c r="G29" s="22">
        <v>7.2283298097251585</v>
      </c>
      <c r="H29" s="22">
        <v>15.22522816166884</v>
      </c>
      <c r="I29" s="22">
        <v>15.613473483038701</v>
      </c>
      <c r="J29" s="22">
        <v>10.27272727272727</v>
      </c>
      <c r="K29" s="22">
        <v>24.912380952380953</v>
      </c>
      <c r="L29" s="22">
        <v>9.4291187739463602</v>
      </c>
      <c r="M29" s="23">
        <v>18.435850914161485</v>
      </c>
    </row>
    <row r="30" spans="2:33" x14ac:dyDescent="0.25">
      <c r="B30" s="28" t="s">
        <v>25</v>
      </c>
      <c r="C30" s="109" t="s">
        <v>12</v>
      </c>
      <c r="D30" s="22">
        <v>11.892045454545455</v>
      </c>
      <c r="E30" s="22">
        <v>2</v>
      </c>
      <c r="F30" s="22">
        <v>4.3333333333333339</v>
      </c>
      <c r="G30" s="22">
        <v>4.6941176470588237</v>
      </c>
      <c r="H30" s="22">
        <v>7.25</v>
      </c>
      <c r="I30" s="22">
        <v>8.9476309226932678</v>
      </c>
      <c r="J30" s="22">
        <v>16.885642842445218</v>
      </c>
      <c r="K30" s="22">
        <v>21.761904761904763</v>
      </c>
      <c r="L30" s="22">
        <v>4</v>
      </c>
      <c r="M30" s="23">
        <v>10.927284771586537</v>
      </c>
    </row>
    <row r="31" spans="2:33" x14ac:dyDescent="0.25">
      <c r="B31" s="28" t="s">
        <v>30</v>
      </c>
      <c r="C31" s="109" t="s">
        <v>12</v>
      </c>
      <c r="D31" s="22">
        <v>236.10566652441719</v>
      </c>
      <c r="E31" s="22">
        <v>236.43876901630773</v>
      </c>
      <c r="F31" s="22">
        <v>379.17241614705028</v>
      </c>
      <c r="G31" s="22">
        <v>204.24811067092466</v>
      </c>
      <c r="H31" s="22">
        <v>140.16757471612627</v>
      </c>
      <c r="I31" s="22">
        <v>160.8478031942054</v>
      </c>
      <c r="J31" s="22">
        <v>384.94132004733314</v>
      </c>
      <c r="K31" s="22">
        <v>447</v>
      </c>
      <c r="L31" s="22">
        <v>372.37948042506616</v>
      </c>
      <c r="M31" s="23">
        <v>397.21381152621581</v>
      </c>
    </row>
    <row r="32" spans="2:33" x14ac:dyDescent="0.25">
      <c r="B32" s="135" t="s">
        <v>1</v>
      </c>
      <c r="C32" s="173" t="s">
        <v>12</v>
      </c>
      <c r="D32" s="111">
        <v>1675.2671095393698</v>
      </c>
      <c r="E32" s="111">
        <v>1735.7018389098985</v>
      </c>
      <c r="F32" s="111">
        <v>1977.6510939797615</v>
      </c>
      <c r="G32" s="111">
        <v>1753.2770606822996</v>
      </c>
      <c r="H32" s="111">
        <v>1729.0405776049897</v>
      </c>
      <c r="I32" s="111">
        <v>1595.7987193369311</v>
      </c>
      <c r="J32" s="111">
        <v>1764.8907853535075</v>
      </c>
      <c r="K32" s="111">
        <v>2231</v>
      </c>
      <c r="L32" s="111">
        <v>1675.1987680859188</v>
      </c>
      <c r="M32" s="112">
        <v>2377.5265475187175</v>
      </c>
    </row>
    <row r="34" spans="2:13" ht="15" customHeight="1" x14ac:dyDescent="0.25">
      <c r="B34" s="2" t="s">
        <v>181</v>
      </c>
    </row>
    <row r="35" spans="2:13" x14ac:dyDescent="0.25">
      <c r="B35" s="117"/>
      <c r="C35" s="172"/>
      <c r="D35" s="139">
        <v>2013</v>
      </c>
      <c r="E35" s="120">
        <v>2014</v>
      </c>
      <c r="F35" s="120">
        <v>2015</v>
      </c>
      <c r="G35" s="120">
        <v>2016</v>
      </c>
      <c r="H35" s="120">
        <v>2017</v>
      </c>
      <c r="I35" s="120">
        <v>2018</v>
      </c>
      <c r="J35" s="120">
        <v>2021</v>
      </c>
      <c r="K35" s="120">
        <v>2022</v>
      </c>
      <c r="L35" s="120">
        <v>2023</v>
      </c>
      <c r="M35" s="136">
        <v>2024</v>
      </c>
    </row>
    <row r="36" spans="2:13" x14ac:dyDescent="0.25">
      <c r="B36" s="28" t="s">
        <v>0</v>
      </c>
      <c r="C36" s="109" t="s">
        <v>12</v>
      </c>
      <c r="D36" s="26">
        <v>1204.7732242825548</v>
      </c>
      <c r="E36" s="22">
        <v>1261.0514315949808</v>
      </c>
      <c r="F36" s="22">
        <v>1351.3010971029626</v>
      </c>
      <c r="G36" s="22">
        <v>1127.3765225341233</v>
      </c>
      <c r="H36" s="22">
        <v>1077.0841192694572</v>
      </c>
      <c r="I36" s="22">
        <v>1086.3334435948693</v>
      </c>
      <c r="J36" s="22">
        <v>1336</v>
      </c>
      <c r="K36" s="22">
        <v>1587</v>
      </c>
      <c r="L36" s="22">
        <v>1116.883481946209</v>
      </c>
      <c r="M36" s="23">
        <v>1651.1457576900734</v>
      </c>
    </row>
    <row r="37" spans="2:13" x14ac:dyDescent="0.25">
      <c r="B37" s="28" t="s">
        <v>59</v>
      </c>
      <c r="C37" s="109" t="s">
        <v>12</v>
      </c>
      <c r="D37" s="26">
        <v>470.49388525681633</v>
      </c>
      <c r="E37" s="22">
        <v>474.65040731491735</v>
      </c>
      <c r="F37" s="22">
        <v>626.34999687679897</v>
      </c>
      <c r="G37" s="22">
        <v>625.9005381481752</v>
      </c>
      <c r="H37" s="22">
        <v>651.95645833552885</v>
      </c>
      <c r="I37" s="22">
        <v>509.465275742063</v>
      </c>
      <c r="J37" s="22">
        <v>428</v>
      </c>
      <c r="K37" s="22">
        <v>643.85521719043982</v>
      </c>
      <c r="L37" s="22">
        <v>558.31528613970943</v>
      </c>
      <c r="M37" s="23">
        <v>726.38078982864556</v>
      </c>
    </row>
    <row r="38" spans="2:13" x14ac:dyDescent="0.25">
      <c r="B38" s="135" t="s">
        <v>1</v>
      </c>
      <c r="C38" s="173" t="s">
        <v>12</v>
      </c>
      <c r="D38" s="110">
        <v>1675.2671095393698</v>
      </c>
      <c r="E38" s="111">
        <v>1735.7018389098985</v>
      </c>
      <c r="F38" s="111">
        <v>1977.6510939797615</v>
      </c>
      <c r="G38" s="111">
        <v>1753.2770606822996</v>
      </c>
      <c r="H38" s="111">
        <v>1729.0405776049897</v>
      </c>
      <c r="I38" s="111">
        <v>1595.7987193369329</v>
      </c>
      <c r="J38" s="111">
        <v>1764</v>
      </c>
      <c r="K38" s="111">
        <v>2231</v>
      </c>
      <c r="L38" s="111">
        <v>1675.1987680859188</v>
      </c>
      <c r="M38" s="112">
        <v>2377.5265475187175</v>
      </c>
    </row>
    <row r="40" spans="2:13" x14ac:dyDescent="0.25">
      <c r="B40" s="2" t="s">
        <v>182</v>
      </c>
    </row>
    <row r="41" spans="2:13" x14ac:dyDescent="0.25">
      <c r="B41" s="117"/>
      <c r="C41" s="172"/>
      <c r="D41" s="139">
        <v>2013</v>
      </c>
      <c r="E41" s="120">
        <v>2014</v>
      </c>
      <c r="F41" s="120">
        <v>2015</v>
      </c>
      <c r="G41" s="120">
        <v>2016</v>
      </c>
      <c r="H41" s="120">
        <v>2017</v>
      </c>
      <c r="I41" s="120">
        <v>2018</v>
      </c>
      <c r="J41" s="120">
        <v>2021</v>
      </c>
      <c r="K41" s="120">
        <v>2022</v>
      </c>
      <c r="L41" s="120">
        <v>2022.7857142857099</v>
      </c>
      <c r="M41" s="136">
        <v>2024</v>
      </c>
    </row>
    <row r="42" spans="2:13" x14ac:dyDescent="0.25">
      <c r="B42" s="28" t="s">
        <v>105</v>
      </c>
      <c r="C42" s="109" t="s">
        <v>12</v>
      </c>
      <c r="D42" s="26">
        <v>27.430938402758368</v>
      </c>
      <c r="E42" s="22">
        <v>35.586705082597859</v>
      </c>
      <c r="F42" s="22">
        <v>53.359480723859797</v>
      </c>
      <c r="G42" s="22">
        <v>49.018867924528301</v>
      </c>
      <c r="H42" s="22">
        <v>48.143303010489213</v>
      </c>
      <c r="I42" s="22">
        <v>41.250078839482811</v>
      </c>
      <c r="J42" s="22">
        <v>47.906849333576517</v>
      </c>
      <c r="K42" s="22">
        <v>68.492577509109765</v>
      </c>
      <c r="L42" s="22">
        <v>41.450332821300563</v>
      </c>
      <c r="M42" s="23">
        <v>60.908713768459286</v>
      </c>
    </row>
    <row r="43" spans="2:13" x14ac:dyDescent="0.25">
      <c r="B43" s="28" t="s">
        <v>106</v>
      </c>
      <c r="C43" s="109" t="s">
        <v>12</v>
      </c>
      <c r="D43" s="26">
        <v>88.239115036875063</v>
      </c>
      <c r="E43" s="22">
        <v>95.810996878154398</v>
      </c>
      <c r="F43" s="22">
        <v>116.95883054189606</v>
      </c>
      <c r="G43" s="22">
        <v>67.514161196685237</v>
      </c>
      <c r="H43" s="22">
        <v>97.579522335261174</v>
      </c>
      <c r="I43" s="22">
        <v>75.785294353922779</v>
      </c>
      <c r="J43" s="22">
        <v>99.091374086285796</v>
      </c>
      <c r="K43" s="22">
        <v>88.857010662786863</v>
      </c>
      <c r="L43" s="22">
        <v>105.12855277457483</v>
      </c>
      <c r="M43" s="23">
        <v>59.471258773468627</v>
      </c>
    </row>
    <row r="44" spans="2:13" x14ac:dyDescent="0.25">
      <c r="B44" s="28" t="s">
        <v>107</v>
      </c>
      <c r="C44" s="109" t="s">
        <v>12</v>
      </c>
      <c r="D44" s="26">
        <v>554.01977910479616</v>
      </c>
      <c r="E44" s="22">
        <v>430.46817387577153</v>
      </c>
      <c r="F44" s="22">
        <v>532.80211460833982</v>
      </c>
      <c r="G44" s="22">
        <v>347.68195763714346</v>
      </c>
      <c r="H44" s="22">
        <v>330.45957572955695</v>
      </c>
      <c r="I44" s="22">
        <v>357.68446956249062</v>
      </c>
      <c r="J44" s="22">
        <v>425.17196712184995</v>
      </c>
      <c r="K44" s="22">
        <v>579.74436803565629</v>
      </c>
      <c r="L44" s="22">
        <v>420.20426076852362</v>
      </c>
      <c r="M44" s="23">
        <v>657.5589549260975</v>
      </c>
    </row>
    <row r="45" spans="2:13" x14ac:dyDescent="0.25">
      <c r="B45" s="28" t="s">
        <v>108</v>
      </c>
      <c r="C45" s="109" t="s">
        <v>12</v>
      </c>
      <c r="D45" s="26">
        <v>1129.5638770440287</v>
      </c>
      <c r="E45" s="22">
        <v>1314.8172957328643</v>
      </c>
      <c r="F45" s="22">
        <v>1305.1356002453806</v>
      </c>
      <c r="G45" s="22">
        <v>1341.8642101922665</v>
      </c>
      <c r="H45" s="22">
        <v>1314.2639390701841</v>
      </c>
      <c r="I45" s="22">
        <v>1181.7499121625285</v>
      </c>
      <c r="J45" s="22">
        <v>1298.0494172579376</v>
      </c>
      <c r="K45" s="22">
        <v>1675.9637504109594</v>
      </c>
      <c r="L45" s="22">
        <v>1218.7556629125395</v>
      </c>
      <c r="M45" s="23">
        <v>1807.5372624684801</v>
      </c>
    </row>
    <row r="46" spans="2:13" x14ac:dyDescent="0.25">
      <c r="B46" s="135" t="s">
        <v>1</v>
      </c>
      <c r="C46" s="173" t="s">
        <v>12</v>
      </c>
      <c r="D46" s="110">
        <v>1799.2537095884591</v>
      </c>
      <c r="E46" s="111">
        <v>1876.6831715693879</v>
      </c>
      <c r="F46" s="111">
        <v>2008.2560261194751</v>
      </c>
      <c r="G46" s="111">
        <v>1806.079196950627</v>
      </c>
      <c r="H46" s="111">
        <v>1790.4463401454932</v>
      </c>
      <c r="I46" s="111">
        <v>1656.4697549184218</v>
      </c>
      <c r="J46" s="111">
        <v>1870.2196077996489</v>
      </c>
      <c r="K46" s="111">
        <v>2413.0577066185133</v>
      </c>
      <c r="L46" s="111">
        <v>1785.5388092769379</v>
      </c>
      <c r="M46" s="112">
        <v>2585.4761899365012</v>
      </c>
    </row>
    <row r="48" spans="2:13" x14ac:dyDescent="0.25">
      <c r="B48" s="2" t="s">
        <v>183</v>
      </c>
    </row>
    <row r="49" spans="2:13" x14ac:dyDescent="0.25">
      <c r="B49" s="117"/>
      <c r="C49" s="172"/>
      <c r="D49" s="139">
        <v>2013</v>
      </c>
      <c r="E49" s="120">
        <v>2014</v>
      </c>
      <c r="F49" s="120">
        <v>2015</v>
      </c>
      <c r="G49" s="120">
        <v>2016</v>
      </c>
      <c r="H49" s="120">
        <v>2017</v>
      </c>
      <c r="I49" s="120">
        <v>2018</v>
      </c>
      <c r="J49" s="120">
        <v>2021</v>
      </c>
      <c r="K49" s="120">
        <v>2022</v>
      </c>
      <c r="L49" s="120">
        <v>2022.7857142857099</v>
      </c>
      <c r="M49" s="136">
        <v>2024</v>
      </c>
    </row>
    <row r="50" spans="2:13" x14ac:dyDescent="0.25">
      <c r="B50" s="28" t="s">
        <v>110</v>
      </c>
      <c r="C50" s="109" t="s">
        <v>12</v>
      </c>
      <c r="D50" s="26">
        <v>94.249634483484925</v>
      </c>
      <c r="E50" s="22">
        <v>109.38461658189293</v>
      </c>
      <c r="F50" s="22">
        <v>129.72466473017502</v>
      </c>
      <c r="G50" s="22">
        <v>114.00645161290322</v>
      </c>
      <c r="H50" s="22">
        <v>104.34715413620422</v>
      </c>
      <c r="I50" s="22">
        <v>113.52650583412174</v>
      </c>
      <c r="J50" s="22">
        <v>165.22384546685129</v>
      </c>
      <c r="K50" s="22">
        <v>156.27270847120775</v>
      </c>
      <c r="L50" s="22">
        <v>130.61105392497484</v>
      </c>
      <c r="M50" s="23">
        <v>222.509919670127</v>
      </c>
    </row>
    <row r="51" spans="2:13" x14ac:dyDescent="0.25">
      <c r="B51" s="28" t="s">
        <v>109</v>
      </c>
      <c r="C51" s="109" t="s">
        <v>12</v>
      </c>
      <c r="D51" s="26">
        <v>289.46026127461363</v>
      </c>
      <c r="E51" s="22">
        <v>256.48502316897316</v>
      </c>
      <c r="F51" s="22">
        <v>304.02711920020141</v>
      </c>
      <c r="G51" s="22">
        <v>221.41886109108054</v>
      </c>
      <c r="H51" s="22">
        <v>229.32184194639976</v>
      </c>
      <c r="I51" s="22">
        <v>215.7862794320728</v>
      </c>
      <c r="J51" s="22">
        <v>259.06237525614398</v>
      </c>
      <c r="K51" s="22">
        <v>336.09821075708567</v>
      </c>
      <c r="L51" s="22">
        <v>313.16303587621275</v>
      </c>
      <c r="M51" s="23">
        <v>381.71475950094816</v>
      </c>
    </row>
    <row r="52" spans="2:13" x14ac:dyDescent="0.25">
      <c r="B52" s="28" t="s">
        <v>111</v>
      </c>
      <c r="C52" s="109" t="s">
        <v>12</v>
      </c>
      <c r="D52" s="26">
        <v>1415.5438138303593</v>
      </c>
      <c r="E52" s="22">
        <v>1510.8135318185223</v>
      </c>
      <c r="F52" s="22">
        <v>1574.5042421891012</v>
      </c>
      <c r="G52" s="22">
        <v>1470.6538842466389</v>
      </c>
      <c r="H52" s="22">
        <v>1456.7773440628864</v>
      </c>
      <c r="I52" s="22">
        <v>1327.1569696522317</v>
      </c>
      <c r="J52" s="22">
        <v>1445.9333870766545</v>
      </c>
      <c r="K52" s="22">
        <v>1920.6867873902186</v>
      </c>
      <c r="L52" s="22">
        <v>1341.764719475749</v>
      </c>
      <c r="M52" s="23">
        <v>1981.2515107654322</v>
      </c>
    </row>
    <row r="53" spans="2:13" x14ac:dyDescent="0.25">
      <c r="B53" s="135" t="s">
        <v>1</v>
      </c>
      <c r="C53" s="173" t="s">
        <v>12</v>
      </c>
      <c r="D53" s="110">
        <v>1799.2537095884591</v>
      </c>
      <c r="E53" s="111">
        <v>1876.6831715693879</v>
      </c>
      <c r="F53" s="111">
        <v>2008.2560261194751</v>
      </c>
      <c r="G53" s="111">
        <v>1806.079196950627</v>
      </c>
      <c r="H53" s="111">
        <v>1790.4463401454932</v>
      </c>
      <c r="I53" s="111">
        <v>1656.4697549184218</v>
      </c>
      <c r="J53" s="111">
        <v>1870.2196077996489</v>
      </c>
      <c r="K53" s="111">
        <v>2413.0577066185133</v>
      </c>
      <c r="L53" s="111">
        <v>1785.5388092769379</v>
      </c>
      <c r="M53" s="112">
        <v>2585.4761899365012</v>
      </c>
    </row>
    <row r="55" spans="2:13" x14ac:dyDescent="0.25">
      <c r="B55" s="2" t="s">
        <v>184</v>
      </c>
    </row>
    <row r="56" spans="2:13" x14ac:dyDescent="0.25">
      <c r="B56" s="117"/>
      <c r="C56" s="172"/>
      <c r="D56" s="139" t="s">
        <v>125</v>
      </c>
      <c r="E56" s="120" t="s">
        <v>126</v>
      </c>
      <c r="F56" s="120" t="s">
        <v>127</v>
      </c>
      <c r="G56" s="120" t="s">
        <v>128</v>
      </c>
      <c r="H56" s="120" t="s">
        <v>129</v>
      </c>
      <c r="I56" s="120" t="s">
        <v>130</v>
      </c>
      <c r="J56" s="120" t="s">
        <v>131</v>
      </c>
      <c r="K56" s="120" t="s">
        <v>132</v>
      </c>
      <c r="L56" s="120">
        <v>2023</v>
      </c>
      <c r="M56" s="136">
        <v>2024</v>
      </c>
    </row>
    <row r="57" spans="2:13" x14ac:dyDescent="0.25">
      <c r="B57" s="28" t="s">
        <v>133</v>
      </c>
      <c r="C57" s="109" t="s">
        <v>12</v>
      </c>
      <c r="D57" s="26">
        <v>6579.0000000000209</v>
      </c>
      <c r="E57" s="22">
        <v>7059.4544988499147</v>
      </c>
      <c r="F57" s="22">
        <v>7625.8830374931076</v>
      </c>
      <c r="G57" s="22">
        <v>7406.9740062931924</v>
      </c>
      <c r="H57" s="22">
        <v>7981.9999999999854</v>
      </c>
      <c r="I57" s="22">
        <v>7115.9999999999945</v>
      </c>
      <c r="J57" s="22">
        <v>6855.5333333332637</v>
      </c>
      <c r="K57" s="22">
        <v>8055.0000000000446</v>
      </c>
      <c r="L57" s="22">
        <v>7501.0079365079491</v>
      </c>
      <c r="M57" s="23">
        <v>7667</v>
      </c>
    </row>
    <row r="58" spans="2:13" x14ac:dyDescent="0.25">
      <c r="B58" s="28" t="s">
        <v>134</v>
      </c>
      <c r="C58" s="109" t="s">
        <v>12</v>
      </c>
      <c r="D58" s="26">
        <v>1799.2537095884593</v>
      </c>
      <c r="E58" s="22">
        <v>1876.6831715693879</v>
      </c>
      <c r="F58" s="22">
        <v>2008.2560261194749</v>
      </c>
      <c r="G58" s="22">
        <v>1806.079196950627</v>
      </c>
      <c r="H58" s="22">
        <v>1790.4463401454925</v>
      </c>
      <c r="I58" s="22">
        <v>1656.4697549184225</v>
      </c>
      <c r="J58" s="22">
        <v>1870.2196077996487</v>
      </c>
      <c r="K58" s="22">
        <v>2413.0577066185137</v>
      </c>
      <c r="L58" s="22">
        <v>1785.5388092769379</v>
      </c>
      <c r="M58" s="23">
        <v>2585.4761899365012</v>
      </c>
    </row>
    <row r="59" spans="2:13" x14ac:dyDescent="0.25">
      <c r="B59" s="28" t="s">
        <v>135</v>
      </c>
      <c r="C59" s="109" t="s">
        <v>12</v>
      </c>
      <c r="D59" s="26">
        <v>5776.9407954534909</v>
      </c>
      <c r="E59" s="22">
        <v>5921.9156028904363</v>
      </c>
      <c r="F59" s="22">
        <v>6147.4120619922469</v>
      </c>
      <c r="G59" s="22">
        <v>6035.0255030771241</v>
      </c>
      <c r="H59" s="22">
        <v>6789.7571991849863</v>
      </c>
      <c r="I59" s="22">
        <v>6167.2263760366013</v>
      </c>
      <c r="J59" s="22">
        <v>6014.1754833035375</v>
      </c>
      <c r="K59" s="22">
        <v>6898.029163158677</v>
      </c>
      <c r="L59" s="22">
        <v>6273.8077211304844</v>
      </c>
      <c r="M59" s="23">
        <v>6394.1105163083957</v>
      </c>
    </row>
    <row r="60" spans="2:13" x14ac:dyDescent="0.25">
      <c r="B60" s="158" t="s">
        <v>136</v>
      </c>
      <c r="C60" s="173" t="s">
        <v>12</v>
      </c>
      <c r="D60" s="159">
        <v>7576.1945050419499</v>
      </c>
      <c r="E60" s="160">
        <v>7798.5987744598242</v>
      </c>
      <c r="F60" s="160">
        <v>8155.6680881117218</v>
      </c>
      <c r="G60" s="160">
        <v>7841.1047000277513</v>
      </c>
      <c r="H60" s="160">
        <v>8580.2035393304795</v>
      </c>
      <c r="I60" s="160">
        <v>7823.6961309550243</v>
      </c>
      <c r="J60" s="160">
        <v>7884.3950911031861</v>
      </c>
      <c r="K60" s="160">
        <v>9311.0868697771912</v>
      </c>
      <c r="L60" s="160">
        <v>8059.3465304074225</v>
      </c>
      <c r="M60" s="161">
        <v>8979.586706244896</v>
      </c>
    </row>
  </sheetData>
  <pageMargins left="0.7" right="0.7" top="0.75" bottom="0.75" header="0.3" footer="0.3"/>
  <pageSetup orientation="portrait" r:id="rId1"/>
  <ignoredErrors>
    <ignoredError sqref="D56:K5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G72"/>
  <sheetViews>
    <sheetView showGridLines="0" tabSelected="1" workbookViewId="0">
      <selection activeCell="P26" sqref="P26"/>
    </sheetView>
  </sheetViews>
  <sheetFormatPr defaultRowHeight="15" x14ac:dyDescent="0.25"/>
  <cols>
    <col min="1" max="1" width="2.7109375" customWidth="1"/>
    <col min="2" max="2" width="25.140625" customWidth="1"/>
    <col min="3" max="3" width="5" customWidth="1"/>
    <col min="10" max="10" width="9.5703125" bestFit="1" customWidth="1"/>
  </cols>
  <sheetData>
    <row r="2" spans="2:33" x14ac:dyDescent="0.25">
      <c r="B2" s="2" t="s">
        <v>187</v>
      </c>
    </row>
    <row r="3" spans="2:33" ht="15" customHeight="1" x14ac:dyDescent="0.25">
      <c r="B3" s="117"/>
      <c r="C3" s="118"/>
      <c r="D3" s="119"/>
      <c r="E3" s="120">
        <v>2013</v>
      </c>
      <c r="F3" s="121"/>
      <c r="G3" s="119"/>
      <c r="H3" s="120">
        <v>2014</v>
      </c>
      <c r="I3" s="121"/>
      <c r="J3" s="119"/>
      <c r="K3" s="120">
        <v>2015</v>
      </c>
      <c r="L3" s="121"/>
      <c r="M3" s="119"/>
      <c r="N3" s="120">
        <v>2016</v>
      </c>
      <c r="O3" s="121"/>
      <c r="P3" s="119"/>
      <c r="Q3" s="120">
        <v>2017</v>
      </c>
      <c r="R3" s="121"/>
      <c r="S3" s="119"/>
      <c r="T3" s="120">
        <v>2018</v>
      </c>
      <c r="U3" s="121"/>
      <c r="V3" s="119"/>
      <c r="W3" s="120">
        <v>2021</v>
      </c>
      <c r="X3" s="121"/>
      <c r="Y3" s="119"/>
      <c r="Z3" s="120">
        <v>2022</v>
      </c>
      <c r="AA3" s="121"/>
      <c r="AB3" s="119"/>
      <c r="AC3" s="120">
        <v>2023</v>
      </c>
      <c r="AD3" s="121"/>
      <c r="AE3" s="119"/>
      <c r="AF3" s="120">
        <v>2024</v>
      </c>
      <c r="AG3" s="121"/>
    </row>
    <row r="4" spans="2:33" x14ac:dyDescent="0.25">
      <c r="B4" s="12"/>
      <c r="C4" s="109"/>
      <c r="D4" s="113" t="s">
        <v>101</v>
      </c>
      <c r="E4" s="114" t="s">
        <v>102</v>
      </c>
      <c r="F4" s="115" t="s">
        <v>92</v>
      </c>
      <c r="G4" s="113" t="s">
        <v>101</v>
      </c>
      <c r="H4" s="114" t="s">
        <v>102</v>
      </c>
      <c r="I4" s="115" t="s">
        <v>92</v>
      </c>
      <c r="J4" s="113" t="s">
        <v>101</v>
      </c>
      <c r="K4" s="114" t="s">
        <v>102</v>
      </c>
      <c r="L4" s="115" t="s">
        <v>92</v>
      </c>
      <c r="M4" s="113" t="s">
        <v>101</v>
      </c>
      <c r="N4" s="114" t="s">
        <v>102</v>
      </c>
      <c r="O4" s="115" t="s">
        <v>92</v>
      </c>
      <c r="P4" s="113" t="s">
        <v>101</v>
      </c>
      <c r="Q4" s="114" t="s">
        <v>102</v>
      </c>
      <c r="R4" s="115" t="s">
        <v>92</v>
      </c>
      <c r="S4" s="113" t="s">
        <v>101</v>
      </c>
      <c r="T4" s="114" t="s">
        <v>102</v>
      </c>
      <c r="U4" s="115" t="s">
        <v>92</v>
      </c>
      <c r="V4" s="113" t="s">
        <v>101</v>
      </c>
      <c r="W4" s="114" t="s">
        <v>102</v>
      </c>
      <c r="X4" s="115" t="s">
        <v>92</v>
      </c>
      <c r="Y4" s="113" t="s">
        <v>101</v>
      </c>
      <c r="Z4" s="114" t="s">
        <v>102</v>
      </c>
      <c r="AA4" s="115" t="s">
        <v>92</v>
      </c>
      <c r="AB4" s="113" t="s">
        <v>101</v>
      </c>
      <c r="AC4" s="114" t="s">
        <v>102</v>
      </c>
      <c r="AD4" s="115" t="s">
        <v>92</v>
      </c>
      <c r="AE4" s="113" t="s">
        <v>101</v>
      </c>
      <c r="AF4" s="114" t="s">
        <v>102</v>
      </c>
      <c r="AG4" s="115" t="s">
        <v>92</v>
      </c>
    </row>
    <row r="5" spans="2:33" x14ac:dyDescent="0.25">
      <c r="B5" s="28" t="s">
        <v>9</v>
      </c>
      <c r="C5" s="109" t="s">
        <v>12</v>
      </c>
      <c r="D5" s="26">
        <v>375.81473945274104</v>
      </c>
      <c r="E5" s="22">
        <v>95.699516589701744</v>
      </c>
      <c r="F5" s="23">
        <v>471.51425604244275</v>
      </c>
      <c r="G5" s="26">
        <v>306.47603088562727</v>
      </c>
      <c r="H5" s="22">
        <v>74.918911286660531</v>
      </c>
      <c r="I5" s="23">
        <v>381.39494217228781</v>
      </c>
      <c r="J5" s="26">
        <v>270.67754533970515</v>
      </c>
      <c r="K5" s="22">
        <v>77.158505181559278</v>
      </c>
      <c r="L5" s="23">
        <v>347.83605052126444</v>
      </c>
      <c r="M5" s="26">
        <v>384.54301148280518</v>
      </c>
      <c r="N5" s="22">
        <v>56.298087637399178</v>
      </c>
      <c r="O5" s="23">
        <v>440.84109912020438</v>
      </c>
      <c r="P5" s="26">
        <v>474.27436390600946</v>
      </c>
      <c r="Q5" s="22">
        <v>76.814791458244599</v>
      </c>
      <c r="R5" s="23">
        <v>551.08915536425411</v>
      </c>
      <c r="S5" s="26">
        <v>515.09706660945164</v>
      </c>
      <c r="T5" s="22">
        <v>81.727543662845221</v>
      </c>
      <c r="U5" s="23">
        <v>596.82461027229692</v>
      </c>
      <c r="V5" s="26">
        <v>391.85925989939585</v>
      </c>
      <c r="W5" s="22">
        <v>105.03499714220311</v>
      </c>
      <c r="X5" s="23">
        <v>497</v>
      </c>
      <c r="Y5" s="26">
        <v>663.53800468325278</v>
      </c>
      <c r="Z5" s="22">
        <v>191.01465011998377</v>
      </c>
      <c r="AA5" s="23">
        <v>854.55265480323658</v>
      </c>
      <c r="AB5" s="26">
        <v>350.56566752067215</v>
      </c>
      <c r="AC5" s="22">
        <v>74.815779894956918</v>
      </c>
      <c r="AD5" s="23">
        <v>425.38144741562905</v>
      </c>
      <c r="AE5" s="26">
        <v>470.305051294637</v>
      </c>
      <c r="AF5" s="22">
        <v>154.1280903536117</v>
      </c>
      <c r="AG5" s="23">
        <v>624.43314164824869</v>
      </c>
    </row>
    <row r="6" spans="2:33" x14ac:dyDescent="0.25">
      <c r="B6" s="28" t="s">
        <v>14</v>
      </c>
      <c r="C6" s="109" t="s">
        <v>12</v>
      </c>
      <c r="D6" s="26">
        <v>1085.0187797494996</v>
      </c>
      <c r="E6" s="22">
        <v>166.27003491287994</v>
      </c>
      <c r="F6" s="23">
        <v>1251.2888146623795</v>
      </c>
      <c r="G6" s="26">
        <v>1395.6701733076775</v>
      </c>
      <c r="H6" s="22">
        <v>109.62770583848921</v>
      </c>
      <c r="I6" s="23">
        <v>1505.2978791461667</v>
      </c>
      <c r="J6" s="26">
        <v>2039.3898249231979</v>
      </c>
      <c r="K6" s="22">
        <v>237.82881380450797</v>
      </c>
      <c r="L6" s="23">
        <v>2277.2186387277061</v>
      </c>
      <c r="M6" s="26">
        <v>1489.4362587605942</v>
      </c>
      <c r="N6" s="22">
        <v>133.24323019465095</v>
      </c>
      <c r="O6" s="23">
        <v>1622.6794889552452</v>
      </c>
      <c r="P6" s="26">
        <v>1708.0825980101595</v>
      </c>
      <c r="Q6" s="22">
        <v>101.91192711318881</v>
      </c>
      <c r="R6" s="23">
        <v>1809.9945251233482</v>
      </c>
      <c r="S6" s="26">
        <v>1113.5600694914065</v>
      </c>
      <c r="T6" s="22">
        <v>66.822252191528179</v>
      </c>
      <c r="U6" s="23">
        <v>1180.3823216829346</v>
      </c>
      <c r="V6" s="26">
        <v>874.93570178700838</v>
      </c>
      <c r="W6" s="22">
        <v>73.786483177554075</v>
      </c>
      <c r="X6" s="23">
        <v>949</v>
      </c>
      <c r="Y6" s="26">
        <v>1021.8806742964116</v>
      </c>
      <c r="Z6" s="22">
        <v>200.81971232158236</v>
      </c>
      <c r="AA6" s="23">
        <v>1222.7003866179939</v>
      </c>
      <c r="AB6" s="26">
        <v>585.21012007169577</v>
      </c>
      <c r="AC6" s="22">
        <v>91.921534610245644</v>
      </c>
      <c r="AD6" s="23">
        <v>677.13165468194143</v>
      </c>
      <c r="AE6" s="26">
        <v>548.94123688334071</v>
      </c>
      <c r="AF6" s="22">
        <v>138.01273488445165</v>
      </c>
      <c r="AG6" s="23">
        <v>686.95397176779238</v>
      </c>
    </row>
    <row r="7" spans="2:33" x14ac:dyDescent="0.25">
      <c r="B7" s="28" t="s">
        <v>18</v>
      </c>
      <c r="C7" s="109" t="s">
        <v>12</v>
      </c>
      <c r="D7" s="26">
        <v>2688.2578602073354</v>
      </c>
      <c r="E7" s="22">
        <v>887.81232917554905</v>
      </c>
      <c r="F7" s="23">
        <v>3576.0701893828846</v>
      </c>
      <c r="G7" s="26">
        <v>2607.3806718953542</v>
      </c>
      <c r="H7" s="22">
        <v>910.59271251002428</v>
      </c>
      <c r="I7" s="23">
        <v>3517.9733844053785</v>
      </c>
      <c r="J7" s="26">
        <v>2729.135927817922</v>
      </c>
      <c r="K7" s="22">
        <v>905.36524964885541</v>
      </c>
      <c r="L7" s="23">
        <v>3634.5011774667773</v>
      </c>
      <c r="M7" s="26">
        <v>3084.1654915512604</v>
      </c>
      <c r="N7" s="22">
        <v>854.82626755599176</v>
      </c>
      <c r="O7" s="23">
        <v>3938.9917591072522</v>
      </c>
      <c r="P7" s="26">
        <v>3221.5516064291678</v>
      </c>
      <c r="Q7" s="22">
        <v>887.82504383994944</v>
      </c>
      <c r="R7" s="23">
        <v>4109.3766502691169</v>
      </c>
      <c r="S7" s="26">
        <v>3153.0097566891604</v>
      </c>
      <c r="T7" s="22">
        <v>865.15428934140823</v>
      </c>
      <c r="U7" s="23">
        <v>4018.1640460305689</v>
      </c>
      <c r="V7" s="26">
        <v>2830.0320286892629</v>
      </c>
      <c r="W7" s="22">
        <v>816.11783321810321</v>
      </c>
      <c r="X7" s="23">
        <v>3646</v>
      </c>
      <c r="Y7" s="26">
        <v>2873.9881986914661</v>
      </c>
      <c r="Z7" s="22">
        <v>1057.0460738680056</v>
      </c>
      <c r="AA7" s="23">
        <v>3931.0342725594719</v>
      </c>
      <c r="AB7" s="26">
        <v>2606.6792577391329</v>
      </c>
      <c r="AC7" s="22">
        <v>761.36501541839129</v>
      </c>
      <c r="AD7" s="23">
        <v>3368.044273157524</v>
      </c>
      <c r="AE7" s="26">
        <v>3563.8478390978867</v>
      </c>
      <c r="AF7" s="22">
        <v>1294.7505308981988</v>
      </c>
      <c r="AG7" s="23">
        <v>4858.5983699960852</v>
      </c>
    </row>
    <row r="8" spans="2:33" x14ac:dyDescent="0.25">
      <c r="B8" s="28" t="s">
        <v>89</v>
      </c>
      <c r="C8" s="109" t="s">
        <v>12</v>
      </c>
      <c r="D8" s="26">
        <v>123.28662494929898</v>
      </c>
      <c r="E8" s="22">
        <v>34.627329192546576</v>
      </c>
      <c r="F8" s="23">
        <v>157.91395414184555</v>
      </c>
      <c r="G8" s="26">
        <v>54.560402299117023</v>
      </c>
      <c r="H8" s="22">
        <v>25.483049799373386</v>
      </c>
      <c r="I8" s="23">
        <v>80.043452098490405</v>
      </c>
      <c r="J8" s="26">
        <v>91.547370426455728</v>
      </c>
      <c r="K8" s="22">
        <v>27.323144294637984</v>
      </c>
      <c r="L8" s="23">
        <v>118.87051472109371</v>
      </c>
      <c r="M8" s="26">
        <v>69.315939103823553</v>
      </c>
      <c r="N8" s="22">
        <v>7.8460281137626673</v>
      </c>
      <c r="O8" s="23">
        <v>77.161967217586223</v>
      </c>
      <c r="P8" s="26">
        <v>116.48326103887653</v>
      </c>
      <c r="Q8" s="22">
        <v>8.4646404521404524</v>
      </c>
      <c r="R8" s="23">
        <v>124.94790149101699</v>
      </c>
      <c r="S8" s="26">
        <v>121.34851357145655</v>
      </c>
      <c r="T8" s="22">
        <v>14.967385725949638</v>
      </c>
      <c r="U8" s="23">
        <v>136.31589929740619</v>
      </c>
      <c r="V8" s="26">
        <v>115.94191696334563</v>
      </c>
      <c r="W8" s="22">
        <v>38.26925905497334</v>
      </c>
      <c r="X8" s="23">
        <v>154</v>
      </c>
      <c r="Y8" s="26">
        <v>106.2892677686396</v>
      </c>
      <c r="Z8" s="22">
        <v>20.238583996648511</v>
      </c>
      <c r="AA8" s="23">
        <v>126.52785176528812</v>
      </c>
      <c r="AB8" s="26">
        <v>97.468484536046688</v>
      </c>
      <c r="AC8" s="22">
        <v>14.407554016163616</v>
      </c>
      <c r="AD8" s="23">
        <v>111.8760385522103</v>
      </c>
      <c r="AE8" s="26">
        <v>96.381620202545363</v>
      </c>
      <c r="AF8" s="22">
        <v>35.241558716201503</v>
      </c>
      <c r="AG8" s="23">
        <v>131.62317891874687</v>
      </c>
    </row>
    <row r="9" spans="2:33" x14ac:dyDescent="0.25">
      <c r="B9" s="28" t="s">
        <v>22</v>
      </c>
      <c r="C9" s="109" t="s">
        <v>12</v>
      </c>
      <c r="D9" s="26">
        <v>446.10747471907189</v>
      </c>
      <c r="E9" s="22">
        <v>339.1004657176486</v>
      </c>
      <c r="F9" s="23">
        <v>785.20794043672049</v>
      </c>
      <c r="G9" s="26">
        <v>371.06173173220856</v>
      </c>
      <c r="H9" s="22">
        <v>437.09898996719738</v>
      </c>
      <c r="I9" s="23">
        <v>808.16072169940594</v>
      </c>
      <c r="J9" s="26">
        <v>341.53742574923496</v>
      </c>
      <c r="K9" s="22">
        <v>340.37197711663384</v>
      </c>
      <c r="L9" s="23">
        <v>681.90940286586874</v>
      </c>
      <c r="M9" s="26">
        <v>298.44082875449845</v>
      </c>
      <c r="N9" s="22">
        <v>510.5308153891703</v>
      </c>
      <c r="O9" s="23">
        <v>808.97164414366875</v>
      </c>
      <c r="P9" s="26">
        <v>295.41052432906321</v>
      </c>
      <c r="Q9" s="22">
        <v>533.0172747910965</v>
      </c>
      <c r="R9" s="23">
        <v>828.42779912015976</v>
      </c>
      <c r="S9" s="26">
        <v>356.63381652154294</v>
      </c>
      <c r="T9" s="22">
        <v>422.06876097061087</v>
      </c>
      <c r="U9" s="23">
        <v>778.70257749215375</v>
      </c>
      <c r="V9" s="26">
        <v>426.13084955631729</v>
      </c>
      <c r="W9" s="22">
        <v>389.49187575488133</v>
      </c>
      <c r="X9" s="23">
        <v>816</v>
      </c>
      <c r="Y9" s="26">
        <v>393.72512882453827</v>
      </c>
      <c r="Z9" s="22">
        <v>419.18727942324028</v>
      </c>
      <c r="AA9" s="23">
        <v>812.91240824777856</v>
      </c>
      <c r="AB9" s="26">
        <v>314.71363335362543</v>
      </c>
      <c r="AC9" s="22">
        <v>413.30944588414525</v>
      </c>
      <c r="AD9" s="23">
        <v>728.02307923777062</v>
      </c>
      <c r="AE9" s="26">
        <v>510.13516249223261</v>
      </c>
      <c r="AF9" s="22">
        <v>472.28116651616193</v>
      </c>
      <c r="AG9" s="23">
        <v>982.41632900839454</v>
      </c>
    </row>
    <row r="10" spans="2:33" x14ac:dyDescent="0.25">
      <c r="B10" s="28" t="s">
        <v>95</v>
      </c>
      <c r="C10" s="109" t="s">
        <v>12</v>
      </c>
      <c r="D10" s="26">
        <v>90.695569209116002</v>
      </c>
      <c r="E10" s="22">
        <v>23.226053639846743</v>
      </c>
      <c r="F10" s="23">
        <v>113.92162284896274</v>
      </c>
      <c r="G10" s="26">
        <v>57.617255902443887</v>
      </c>
      <c r="H10" s="22">
        <v>10.4</v>
      </c>
      <c r="I10" s="23">
        <v>68.017255902443893</v>
      </c>
      <c r="J10" s="26">
        <v>71.696602924879699</v>
      </c>
      <c r="K10" s="22">
        <v>25.429227674349306</v>
      </c>
      <c r="L10" s="23">
        <v>97.125830599229005</v>
      </c>
      <c r="M10" s="26">
        <v>71.632135306553891</v>
      </c>
      <c r="N10" s="22">
        <v>7.2283298097251585</v>
      </c>
      <c r="O10" s="23">
        <v>78.860465116279045</v>
      </c>
      <c r="P10" s="26">
        <v>107.9497192555274</v>
      </c>
      <c r="Q10" s="22">
        <v>17.225228161668838</v>
      </c>
      <c r="R10" s="23">
        <v>125.17494741719624</v>
      </c>
      <c r="S10" s="26">
        <v>118.13130384108642</v>
      </c>
      <c r="T10" s="22">
        <v>19.613473483038703</v>
      </c>
      <c r="U10" s="23">
        <v>137.74477732412512</v>
      </c>
      <c r="V10" s="26">
        <v>106.94990013333666</v>
      </c>
      <c r="W10" s="22">
        <v>14.27272727272727</v>
      </c>
      <c r="X10" s="23">
        <v>121</v>
      </c>
      <c r="Y10" s="26">
        <v>463.0751584605722</v>
      </c>
      <c r="Z10" s="22">
        <v>26.912380952380953</v>
      </c>
      <c r="AA10" s="23">
        <v>489.98753941295314</v>
      </c>
      <c r="AB10" s="26">
        <v>538.74782339051774</v>
      </c>
      <c r="AC10" s="22">
        <v>11.42911877394636</v>
      </c>
      <c r="AD10" s="23">
        <v>550.17694216446409</v>
      </c>
      <c r="AE10" s="26">
        <v>113.46617035071402</v>
      </c>
      <c r="AF10" s="22">
        <v>24.910957599794486</v>
      </c>
      <c r="AG10" s="23">
        <v>138.37712795050851</v>
      </c>
    </row>
    <row r="11" spans="2:33" x14ac:dyDescent="0.25">
      <c r="B11" s="28" t="s">
        <v>26</v>
      </c>
      <c r="C11" s="109" t="s">
        <v>12</v>
      </c>
      <c r="D11" s="26">
        <v>13.979452054794521</v>
      </c>
      <c r="E11" s="22">
        <v>11.892045454545455</v>
      </c>
      <c r="F11" s="23">
        <v>25.871497509339974</v>
      </c>
      <c r="G11" s="26">
        <v>19</v>
      </c>
      <c r="H11" s="22">
        <v>3</v>
      </c>
      <c r="I11" s="23">
        <v>22</v>
      </c>
      <c r="J11" s="26">
        <v>16</v>
      </c>
      <c r="K11" s="22">
        <v>4.3333333333333339</v>
      </c>
      <c r="L11" s="23">
        <v>20.333333333333336</v>
      </c>
      <c r="M11" s="26">
        <v>31.445405836753306</v>
      </c>
      <c r="N11" s="22">
        <v>5.6941176470588237</v>
      </c>
      <c r="O11" s="23">
        <v>37.139523483812127</v>
      </c>
      <c r="P11" s="26">
        <v>39.825000000000003</v>
      </c>
      <c r="Q11" s="22">
        <v>8.25</v>
      </c>
      <c r="R11" s="23">
        <v>48.075000000000003</v>
      </c>
      <c r="S11" s="26">
        <v>53.057070707070707</v>
      </c>
      <c r="T11" s="22">
        <v>10.947630922693268</v>
      </c>
      <c r="U11" s="23">
        <v>64.004701629763971</v>
      </c>
      <c r="V11" s="26">
        <v>43.501550371886559</v>
      </c>
      <c r="W11" s="22">
        <v>18.517221789813643</v>
      </c>
      <c r="X11" s="23">
        <v>62</v>
      </c>
      <c r="Y11" s="26">
        <v>48.755411255411254</v>
      </c>
      <c r="Z11" s="22">
        <v>22.761904761904763</v>
      </c>
      <c r="AA11" s="23">
        <v>71.51731601731602</v>
      </c>
      <c r="AB11" s="26">
        <v>41.993491516163616</v>
      </c>
      <c r="AC11" s="22">
        <v>6</v>
      </c>
      <c r="AD11" s="23">
        <v>47.993491516163616</v>
      </c>
      <c r="AE11" s="26">
        <v>59.485896394658077</v>
      </c>
      <c r="AF11" s="22">
        <v>14.927284771586537</v>
      </c>
      <c r="AG11" s="23">
        <v>74.413181166244613</v>
      </c>
    </row>
    <row r="12" spans="2:33" ht="15" customHeight="1" x14ac:dyDescent="0.25">
      <c r="B12" s="28" t="s">
        <v>99</v>
      </c>
      <c r="C12" s="109" t="s">
        <v>12</v>
      </c>
      <c r="D12" s="26">
        <v>953.78029511161981</v>
      </c>
      <c r="E12" s="22">
        <v>240.62593490574233</v>
      </c>
      <c r="F12" s="23">
        <v>1194.4062300173621</v>
      </c>
      <c r="G12" s="26">
        <v>1110.1493368680206</v>
      </c>
      <c r="H12" s="22">
        <v>305.5618021676429</v>
      </c>
      <c r="I12" s="23">
        <v>1415.7111390356636</v>
      </c>
      <c r="J12" s="26">
        <v>587.42736481086047</v>
      </c>
      <c r="K12" s="22">
        <v>390.44577506559767</v>
      </c>
      <c r="L12" s="23">
        <v>977.87313987645814</v>
      </c>
      <c r="M12" s="26">
        <v>606.04643228081511</v>
      </c>
      <c r="N12" s="22">
        <v>230.41232060286916</v>
      </c>
      <c r="O12" s="23">
        <v>836.45875288368427</v>
      </c>
      <c r="P12" s="26">
        <v>826.18012621615549</v>
      </c>
      <c r="Q12" s="22">
        <v>156.93743432920618</v>
      </c>
      <c r="R12" s="23">
        <v>983.1175605453617</v>
      </c>
      <c r="S12" s="26">
        <v>736.38877860542527</v>
      </c>
      <c r="T12" s="22">
        <v>175.16841862034744</v>
      </c>
      <c r="U12" s="23">
        <v>911.55719722577271</v>
      </c>
      <c r="V12" s="26">
        <v>1224.824275902962</v>
      </c>
      <c r="W12" s="22">
        <v>414.7292103893941</v>
      </c>
      <c r="X12" s="23">
        <v>1640</v>
      </c>
      <c r="Y12" s="26">
        <v>1326.7773191783872</v>
      </c>
      <c r="Z12" s="22">
        <v>475.07712117476814</v>
      </c>
      <c r="AA12" s="23">
        <v>1801.8544403531553</v>
      </c>
      <c r="AB12" s="26">
        <v>1738.4292430026414</v>
      </c>
      <c r="AC12" s="22">
        <v>412.29036067909004</v>
      </c>
      <c r="AD12" s="23">
        <v>2150.7196036817313</v>
      </c>
      <c r="AE12" s="26">
        <v>1031.5475395923552</v>
      </c>
      <c r="AF12" s="22">
        <v>451.22386619649478</v>
      </c>
      <c r="AG12" s="23">
        <v>1482.77140578885</v>
      </c>
    </row>
    <row r="13" spans="2:33" x14ac:dyDescent="0.25">
      <c r="B13" s="135" t="s">
        <v>100</v>
      </c>
      <c r="C13" s="116" t="s">
        <v>12</v>
      </c>
      <c r="D13" s="110">
        <v>5776.940795453489</v>
      </c>
      <c r="E13" s="111">
        <v>1799.2537095884575</v>
      </c>
      <c r="F13" s="112">
        <v>7576.1945050419463</v>
      </c>
      <c r="G13" s="110">
        <v>5921.9156028904463</v>
      </c>
      <c r="H13" s="111">
        <v>1876.6831715693872</v>
      </c>
      <c r="I13" s="112">
        <v>7798.5987744598333</v>
      </c>
      <c r="J13" s="110">
        <v>6147.4120619922451</v>
      </c>
      <c r="K13" s="111">
        <v>2008.2560261194749</v>
      </c>
      <c r="L13" s="112">
        <v>8155.66808811172</v>
      </c>
      <c r="M13" s="110">
        <v>6035.0255030771241</v>
      </c>
      <c r="N13" s="111">
        <v>1806.0791969506265</v>
      </c>
      <c r="O13" s="112">
        <v>7841.1047000277504</v>
      </c>
      <c r="P13" s="110">
        <v>6789.7571991849745</v>
      </c>
      <c r="Q13" s="111">
        <v>1790.4463401454925</v>
      </c>
      <c r="R13" s="112">
        <v>8580.2035393304668</v>
      </c>
      <c r="S13" s="110">
        <v>6167.2263760365995</v>
      </c>
      <c r="T13" s="111">
        <v>1656.469754918423</v>
      </c>
      <c r="U13" s="112">
        <v>7823.6961309550225</v>
      </c>
      <c r="V13" s="110">
        <v>6014</v>
      </c>
      <c r="W13" s="111">
        <v>1870</v>
      </c>
      <c r="X13" s="112">
        <v>7884</v>
      </c>
      <c r="Y13" s="110">
        <v>6898.0291631586788</v>
      </c>
      <c r="Z13" s="111">
        <v>2413.0577066185133</v>
      </c>
      <c r="AA13" s="112">
        <v>9311.0868697771912</v>
      </c>
      <c r="AB13" s="110">
        <v>6273.8077211304844</v>
      </c>
      <c r="AC13" s="111">
        <v>1785.5388092769379</v>
      </c>
      <c r="AD13" s="112">
        <v>8059.3465304074225</v>
      </c>
      <c r="AE13" s="110">
        <v>6394.1105163083694</v>
      </c>
      <c r="AF13" s="111">
        <v>2585.4761899365017</v>
      </c>
      <c r="AG13" s="112">
        <v>8979.5867062448706</v>
      </c>
    </row>
    <row r="15" spans="2:33" x14ac:dyDescent="0.25">
      <c r="B15" s="2" t="s">
        <v>188</v>
      </c>
    </row>
    <row r="16" spans="2:33" x14ac:dyDescent="0.25">
      <c r="B16" s="117"/>
      <c r="C16" s="118"/>
      <c r="D16" s="119"/>
      <c r="E16" s="120">
        <v>2013</v>
      </c>
      <c r="F16" s="121"/>
      <c r="G16" s="119"/>
      <c r="H16" s="120">
        <v>2014</v>
      </c>
      <c r="I16" s="121"/>
      <c r="J16" s="119"/>
      <c r="K16" s="120">
        <v>2015</v>
      </c>
      <c r="L16" s="121"/>
      <c r="M16" s="119"/>
      <c r="N16" s="120">
        <v>2016</v>
      </c>
      <c r="O16" s="121"/>
      <c r="P16" s="119"/>
      <c r="Q16" s="120">
        <v>2017</v>
      </c>
      <c r="R16" s="121"/>
      <c r="S16" s="119"/>
      <c r="T16" s="120">
        <v>2018</v>
      </c>
      <c r="U16" s="121"/>
      <c r="V16" s="119"/>
      <c r="W16" s="120">
        <v>2021</v>
      </c>
      <c r="X16" s="121"/>
      <c r="Y16" s="119"/>
      <c r="Z16" s="120">
        <v>2022</v>
      </c>
      <c r="AA16" s="121"/>
      <c r="AB16" s="119"/>
      <c r="AC16" s="120">
        <v>2023</v>
      </c>
      <c r="AD16" s="121"/>
      <c r="AE16" s="119"/>
      <c r="AF16" s="120">
        <v>2024</v>
      </c>
      <c r="AG16" s="121"/>
    </row>
    <row r="17" spans="2:33" x14ac:dyDescent="0.25">
      <c r="B17" s="12"/>
      <c r="C17" s="109"/>
      <c r="D17" s="113" t="s">
        <v>101</v>
      </c>
      <c r="E17" s="114" t="s">
        <v>102</v>
      </c>
      <c r="F17" s="115" t="s">
        <v>92</v>
      </c>
      <c r="G17" s="113" t="s">
        <v>101</v>
      </c>
      <c r="H17" s="114" t="s">
        <v>102</v>
      </c>
      <c r="I17" s="115" t="s">
        <v>92</v>
      </c>
      <c r="J17" s="113" t="s">
        <v>101</v>
      </c>
      <c r="K17" s="114" t="s">
        <v>102</v>
      </c>
      <c r="L17" s="115" t="s">
        <v>92</v>
      </c>
      <c r="M17" s="113" t="s">
        <v>101</v>
      </c>
      <c r="N17" s="114" t="s">
        <v>102</v>
      </c>
      <c r="O17" s="115" t="s">
        <v>92</v>
      </c>
      <c r="P17" s="113" t="s">
        <v>101</v>
      </c>
      <c r="Q17" s="114" t="s">
        <v>102</v>
      </c>
      <c r="R17" s="115" t="s">
        <v>92</v>
      </c>
      <c r="S17" s="113" t="s">
        <v>101</v>
      </c>
      <c r="T17" s="114" t="s">
        <v>102</v>
      </c>
      <c r="U17" s="115" t="s">
        <v>92</v>
      </c>
      <c r="V17" s="113" t="s">
        <v>101</v>
      </c>
      <c r="W17" s="114" t="s">
        <v>102</v>
      </c>
      <c r="X17" s="115" t="s">
        <v>92</v>
      </c>
      <c r="Y17" s="113" t="s">
        <v>101</v>
      </c>
      <c r="Z17" s="114" t="s">
        <v>102</v>
      </c>
      <c r="AA17" s="115" t="s">
        <v>92</v>
      </c>
      <c r="AB17" s="113" t="s">
        <v>101</v>
      </c>
      <c r="AC17" s="114" t="s">
        <v>102</v>
      </c>
      <c r="AD17" s="115" t="s">
        <v>92</v>
      </c>
      <c r="AE17" s="113" t="s">
        <v>101</v>
      </c>
      <c r="AF17" s="114" t="s">
        <v>102</v>
      </c>
      <c r="AG17" s="115" t="s">
        <v>92</v>
      </c>
    </row>
    <row r="18" spans="2:33" x14ac:dyDescent="0.25">
      <c r="B18" s="28" t="s">
        <v>0</v>
      </c>
      <c r="C18" s="109" t="s">
        <v>12</v>
      </c>
      <c r="D18" s="26">
        <v>4452.0210823800853</v>
      </c>
      <c r="E18" s="22">
        <v>1262.1018403191308</v>
      </c>
      <c r="F18" s="23">
        <v>5714.1229226992164</v>
      </c>
      <c r="G18" s="26">
        <v>4696.0277266392941</v>
      </c>
      <c r="H18" s="22">
        <v>1398.8019950237006</v>
      </c>
      <c r="I18" s="23">
        <v>6094.8297216629944</v>
      </c>
      <c r="J18" s="26">
        <v>4905.5780443870945</v>
      </c>
      <c r="K18" s="22">
        <v>1378.6446709288573</v>
      </c>
      <c r="L18" s="23">
        <v>6284.222715315952</v>
      </c>
      <c r="M18" s="26">
        <v>4519.1717319937234</v>
      </c>
      <c r="N18" s="22">
        <v>1168.9993658731571</v>
      </c>
      <c r="O18" s="23">
        <v>5688.1710978668807</v>
      </c>
      <c r="P18" s="26">
        <v>5131.8378552926715</v>
      </c>
      <c r="Q18" s="22">
        <v>1124.9898818099609</v>
      </c>
      <c r="R18" s="23">
        <v>6256.8277371026325</v>
      </c>
      <c r="S18" s="26">
        <v>4784.0245408787687</v>
      </c>
      <c r="T18" s="22">
        <v>1137.2899885169577</v>
      </c>
      <c r="U18" s="23">
        <v>5921.3145293957259</v>
      </c>
      <c r="V18" s="26">
        <v>4737</v>
      </c>
      <c r="W18" s="22">
        <v>1430</v>
      </c>
      <c r="X18" s="23">
        <v>6167</v>
      </c>
      <c r="Y18" s="26">
        <v>5140.752816502003</v>
      </c>
      <c r="Z18" s="22">
        <v>1750.3727021940301</v>
      </c>
      <c r="AA18" s="23">
        <v>6891.1255186960334</v>
      </c>
      <c r="AB18" s="26">
        <v>4548.7740488790232</v>
      </c>
      <c r="AC18" s="22">
        <v>1220.6867338395691</v>
      </c>
      <c r="AD18" s="23">
        <v>5769.4607827185919</v>
      </c>
      <c r="AE18" s="26">
        <v>4728.8916808236563</v>
      </c>
      <c r="AF18" s="22">
        <v>1806.3345813944111</v>
      </c>
      <c r="AG18" s="23">
        <v>6535.2262622180679</v>
      </c>
    </row>
    <row r="19" spans="2:33" x14ac:dyDescent="0.25">
      <c r="B19" s="28" t="s">
        <v>60</v>
      </c>
      <c r="C19" s="109" t="s">
        <v>12</v>
      </c>
      <c r="D19" s="26">
        <v>1324.9197130733894</v>
      </c>
      <c r="E19" s="22">
        <v>537.15186926932824</v>
      </c>
      <c r="F19" s="23">
        <v>1862.0715823427176</v>
      </c>
      <c r="G19" s="26">
        <v>1225.8878762511713</v>
      </c>
      <c r="H19" s="22">
        <v>477.88117654568657</v>
      </c>
      <c r="I19" s="23">
        <v>1703.769052796858</v>
      </c>
      <c r="J19" s="26">
        <v>1241.8340176051609</v>
      </c>
      <c r="K19" s="22">
        <v>629.61135519061634</v>
      </c>
      <c r="L19" s="23">
        <v>1871.4453727957771</v>
      </c>
      <c r="M19" s="26">
        <v>1515.8537710833766</v>
      </c>
      <c r="N19" s="22">
        <v>637.07983107746816</v>
      </c>
      <c r="O19" s="23">
        <v>2152.9336021608447</v>
      </c>
      <c r="P19" s="26">
        <v>1657.919343892306</v>
      </c>
      <c r="Q19" s="22">
        <v>665.45645833552885</v>
      </c>
      <c r="R19" s="23">
        <v>2323.3758022278348</v>
      </c>
      <c r="S19" s="26">
        <v>1383.2018351577651</v>
      </c>
      <c r="T19" s="22">
        <v>519.17976640146651</v>
      </c>
      <c r="U19" s="23">
        <v>1902.3816015592315</v>
      </c>
      <c r="V19" s="26">
        <v>1277</v>
      </c>
      <c r="W19" s="22">
        <v>440</v>
      </c>
      <c r="X19" s="23">
        <v>1717</v>
      </c>
      <c r="Y19" s="26">
        <v>1757.276346656676</v>
      </c>
      <c r="Z19" s="22">
        <v>662.68500442448226</v>
      </c>
      <c r="AA19" s="23">
        <v>2419.9613510811582</v>
      </c>
      <c r="AB19" s="26">
        <v>1725.0336722514544</v>
      </c>
      <c r="AC19" s="22">
        <v>564.8520754373684</v>
      </c>
      <c r="AD19" s="23">
        <v>2289.8857476888229</v>
      </c>
      <c r="AE19" s="26">
        <v>1665.2188354847412</v>
      </c>
      <c r="AF19" s="22">
        <v>779.14160854209615</v>
      </c>
      <c r="AG19" s="23">
        <v>2444.3604440268373</v>
      </c>
    </row>
    <row r="20" spans="2:33" x14ac:dyDescent="0.25">
      <c r="B20" s="135" t="s">
        <v>100</v>
      </c>
      <c r="C20" s="116" t="s">
        <v>12</v>
      </c>
      <c r="D20" s="110">
        <v>5776.940795453489</v>
      </c>
      <c r="E20" s="111">
        <v>1799.2537095884575</v>
      </c>
      <c r="F20" s="112">
        <v>7576.1945050419463</v>
      </c>
      <c r="G20" s="110">
        <v>5921.9156028904463</v>
      </c>
      <c r="H20" s="111">
        <v>1876.6831715693872</v>
      </c>
      <c r="I20" s="112">
        <v>7798.5987744598333</v>
      </c>
      <c r="J20" s="110">
        <v>6147.4120619922451</v>
      </c>
      <c r="K20" s="111">
        <v>2008.2560261194749</v>
      </c>
      <c r="L20" s="112">
        <v>8155.66808811172</v>
      </c>
      <c r="M20" s="110">
        <v>6035.0255030771241</v>
      </c>
      <c r="N20" s="111">
        <v>1806.0791969506265</v>
      </c>
      <c r="O20" s="112">
        <v>7841.1047000277504</v>
      </c>
      <c r="P20" s="110">
        <v>6789.7571991849745</v>
      </c>
      <c r="Q20" s="111">
        <v>1790.4463401454925</v>
      </c>
      <c r="R20" s="112">
        <v>8580.2035393304668</v>
      </c>
      <c r="S20" s="110">
        <v>6167.2263760365995</v>
      </c>
      <c r="T20" s="111">
        <v>1656.469754918423</v>
      </c>
      <c r="U20" s="112">
        <v>7823.6961309550225</v>
      </c>
      <c r="V20" s="110">
        <v>6014</v>
      </c>
      <c r="W20" s="111">
        <v>1870</v>
      </c>
      <c r="X20" s="112">
        <v>7884</v>
      </c>
      <c r="Y20" s="110">
        <v>6898.0291631586788</v>
      </c>
      <c r="Z20" s="111">
        <v>2413.0577066185133</v>
      </c>
      <c r="AA20" s="112">
        <v>9311.0868697771912</v>
      </c>
      <c r="AB20" s="110">
        <v>6273.8077211304844</v>
      </c>
      <c r="AC20" s="111">
        <v>1785.5388092769379</v>
      </c>
      <c r="AD20" s="112">
        <v>8059.3465304074225</v>
      </c>
      <c r="AE20" s="110">
        <v>6394.1105163083957</v>
      </c>
      <c r="AF20" s="111">
        <v>2585.4761899365012</v>
      </c>
      <c r="AG20" s="112">
        <v>8979.586706244896</v>
      </c>
    </row>
    <row r="21" spans="2:33" ht="15" customHeight="1" x14ac:dyDescent="0.25"/>
    <row r="22" spans="2:33" x14ac:dyDescent="0.25">
      <c r="B22" s="2" t="s">
        <v>189</v>
      </c>
    </row>
    <row r="23" spans="2:33" x14ac:dyDescent="0.25">
      <c r="B23" s="117"/>
      <c r="C23" s="172"/>
      <c r="D23" s="139">
        <v>2013</v>
      </c>
      <c r="E23" s="120">
        <v>2014</v>
      </c>
      <c r="F23" s="120">
        <v>2015</v>
      </c>
      <c r="G23" s="120">
        <v>2016</v>
      </c>
      <c r="H23" s="120">
        <v>2017</v>
      </c>
      <c r="I23" s="120">
        <v>2018</v>
      </c>
      <c r="J23" s="120">
        <v>2021</v>
      </c>
      <c r="K23" s="120">
        <v>2022</v>
      </c>
      <c r="L23" s="120">
        <v>2022.7857142857099</v>
      </c>
      <c r="M23" s="136">
        <v>2024</v>
      </c>
    </row>
    <row r="24" spans="2:33" x14ac:dyDescent="0.25">
      <c r="B24" s="28" t="s">
        <v>9</v>
      </c>
      <c r="C24" s="109" t="s">
        <v>12</v>
      </c>
      <c r="D24" s="26">
        <v>85.251240727632805</v>
      </c>
      <c r="E24" s="22">
        <v>72.325161286660531</v>
      </c>
      <c r="F24" s="22">
        <v>77.158505181559278</v>
      </c>
      <c r="G24" s="22">
        <v>56.298087637399178</v>
      </c>
      <c r="H24" s="22">
        <v>63.314791458244606</v>
      </c>
      <c r="I24" s="22">
        <v>81.727543662845221</v>
      </c>
      <c r="J24" s="22">
        <v>105.03499714220311</v>
      </c>
      <c r="K24" s="22">
        <v>160.22018897289769</v>
      </c>
      <c r="L24" s="22">
        <v>74.815779894956918</v>
      </c>
      <c r="M24" s="23">
        <v>133.73614539720685</v>
      </c>
    </row>
    <row r="25" spans="2:33" x14ac:dyDescent="0.25">
      <c r="B25" s="28" t="s">
        <v>14</v>
      </c>
      <c r="C25" s="109" t="s">
        <v>12</v>
      </c>
      <c r="D25" s="26">
        <v>166.27003491287994</v>
      </c>
      <c r="E25" s="22">
        <v>109.62770583848921</v>
      </c>
      <c r="F25" s="22">
        <v>236.7716709473651</v>
      </c>
      <c r="G25" s="22">
        <v>133.24323019465095</v>
      </c>
      <c r="H25" s="22">
        <v>98.478111069925603</v>
      </c>
      <c r="I25" s="22">
        <v>66.822252191528179</v>
      </c>
      <c r="J25" s="22">
        <v>73.786483177554075</v>
      </c>
      <c r="K25" s="22">
        <v>189.88125078312078</v>
      </c>
      <c r="L25" s="22">
        <v>91.921534610245644</v>
      </c>
      <c r="M25" s="23">
        <v>137.01273488445165</v>
      </c>
    </row>
    <row r="26" spans="2:33" x14ac:dyDescent="0.25">
      <c r="B26" s="28" t="s">
        <v>18</v>
      </c>
      <c r="C26" s="109" t="s">
        <v>12</v>
      </c>
      <c r="D26" s="26">
        <v>829.33046092124084</v>
      </c>
      <c r="E26" s="22">
        <v>866.87919693612253</v>
      </c>
      <c r="F26" s="22">
        <v>895.03772592150438</v>
      </c>
      <c r="G26" s="22">
        <v>832.52359762986464</v>
      </c>
      <c r="H26" s="22">
        <v>873.41147013752254</v>
      </c>
      <c r="I26" s="22">
        <v>835.66101204320285</v>
      </c>
      <c r="J26" s="22">
        <v>816.11783321810321</v>
      </c>
      <c r="K26" s="22">
        <v>1015.071579763078</v>
      </c>
      <c r="L26" s="22">
        <v>726.13749240999869</v>
      </c>
      <c r="M26" s="23">
        <v>1243.2455432590853</v>
      </c>
    </row>
    <row r="27" spans="2:33" x14ac:dyDescent="0.25">
      <c r="B27" s="28" t="s">
        <v>89</v>
      </c>
      <c r="C27" s="109" t="s">
        <v>12</v>
      </c>
      <c r="D27" s="26">
        <v>32.23602484472049</v>
      </c>
      <c r="E27" s="22">
        <v>14.526528060242949</v>
      </c>
      <c r="F27" s="22">
        <v>27.323144294637984</v>
      </c>
      <c r="G27" s="22">
        <v>7.8460281137626673</v>
      </c>
      <c r="H27" s="22">
        <v>8.4646404521404524</v>
      </c>
      <c r="I27" s="22">
        <v>14.967385725949638</v>
      </c>
      <c r="J27" s="22">
        <v>38.26925905497334</v>
      </c>
      <c r="K27" s="22">
        <v>14.823837452869709</v>
      </c>
      <c r="L27" s="22">
        <v>13.407554016163616</v>
      </c>
      <c r="M27" s="23">
        <v>35.241558716201503</v>
      </c>
    </row>
    <row r="28" spans="2:33" x14ac:dyDescent="0.25">
      <c r="B28" s="28" t="s">
        <v>22</v>
      </c>
      <c r="C28" s="109" t="s">
        <v>12</v>
      </c>
      <c r="D28" s="26">
        <v>300.67972044512362</v>
      </c>
      <c r="E28" s="22">
        <v>424.50447777207546</v>
      </c>
      <c r="F28" s="22">
        <v>332.42507047996338</v>
      </c>
      <c r="G28" s="22">
        <v>507.19555897891388</v>
      </c>
      <c r="H28" s="22">
        <v>522.728761609363</v>
      </c>
      <c r="I28" s="22">
        <v>411.21161811346798</v>
      </c>
      <c r="J28" s="22">
        <v>389.49187575488133</v>
      </c>
      <c r="K28" s="22">
        <v>357.64907908368184</v>
      </c>
      <c r="L28" s="22">
        <v>383.10780795554155</v>
      </c>
      <c r="M28" s="23">
        <v>401.71361804980359</v>
      </c>
    </row>
    <row r="29" spans="2:33" x14ac:dyDescent="0.25">
      <c r="B29" s="28" t="s">
        <v>95</v>
      </c>
      <c r="C29" s="109" t="s">
        <v>12</v>
      </c>
      <c r="D29" s="26">
        <v>13.501915708812261</v>
      </c>
      <c r="E29" s="22">
        <v>9.4</v>
      </c>
      <c r="F29" s="22">
        <v>25.429227674349306</v>
      </c>
      <c r="G29" s="22">
        <v>7.2283298097251585</v>
      </c>
      <c r="H29" s="22">
        <v>15.22522816166884</v>
      </c>
      <c r="I29" s="22">
        <v>15.613473483038701</v>
      </c>
      <c r="J29" s="22">
        <v>14.27272727272727</v>
      </c>
      <c r="K29" s="22">
        <v>24.912380952380953</v>
      </c>
      <c r="L29" s="22">
        <v>9.4291187739463602</v>
      </c>
      <c r="M29" s="23">
        <v>18.435850914161485</v>
      </c>
    </row>
    <row r="30" spans="2:33" x14ac:dyDescent="0.25">
      <c r="B30" s="28" t="s">
        <v>26</v>
      </c>
      <c r="C30" s="109" t="s">
        <v>12</v>
      </c>
      <c r="D30" s="26">
        <v>11.892045454545455</v>
      </c>
      <c r="E30" s="22">
        <v>2</v>
      </c>
      <c r="F30" s="22">
        <v>4.3333333333333339</v>
      </c>
      <c r="G30" s="22">
        <v>4.6941176470588237</v>
      </c>
      <c r="H30" s="22">
        <v>7.25</v>
      </c>
      <c r="I30" s="22">
        <v>8.9476309226932678</v>
      </c>
      <c r="J30" s="22">
        <v>18.517221789813643</v>
      </c>
      <c r="K30" s="22">
        <v>21.761904761904763</v>
      </c>
      <c r="L30" s="22">
        <v>4</v>
      </c>
      <c r="M30" s="23">
        <v>10.927284771586537</v>
      </c>
    </row>
    <row r="31" spans="2:33" x14ac:dyDescent="0.25">
      <c r="B31" s="28" t="s">
        <v>99</v>
      </c>
      <c r="C31" s="109" t="s">
        <v>12</v>
      </c>
      <c r="D31" s="26">
        <v>236.10566652441719</v>
      </c>
      <c r="E31" s="22">
        <v>236.43876901630773</v>
      </c>
      <c r="F31" s="22">
        <v>379.17241614705028</v>
      </c>
      <c r="G31" s="22">
        <v>204.24811067092466</v>
      </c>
      <c r="H31" s="22">
        <v>140.16757471612627</v>
      </c>
      <c r="I31" s="22">
        <v>160.84780319420537</v>
      </c>
      <c r="J31" s="22">
        <v>414.7292103893941</v>
      </c>
      <c r="K31" s="22">
        <v>447</v>
      </c>
      <c r="L31" s="22">
        <v>372.37948042506616</v>
      </c>
      <c r="M31" s="23">
        <v>397.21381152621581</v>
      </c>
    </row>
    <row r="32" spans="2:33" x14ac:dyDescent="0.25">
      <c r="B32" s="135" t="s">
        <v>100</v>
      </c>
      <c r="C32" s="173" t="s">
        <v>12</v>
      </c>
      <c r="D32" s="110">
        <v>1675.2671095393698</v>
      </c>
      <c r="E32" s="111">
        <v>1735.7018389098985</v>
      </c>
      <c r="F32" s="111">
        <v>1977.6510939797615</v>
      </c>
      <c r="G32" s="111">
        <v>1753.2770606822996</v>
      </c>
      <c r="H32" s="111">
        <v>1729.0405776049897</v>
      </c>
      <c r="I32" s="111">
        <v>1595.7987193369329</v>
      </c>
      <c r="J32" s="111">
        <v>1870</v>
      </c>
      <c r="K32" s="111">
        <v>2231</v>
      </c>
      <c r="L32" s="111">
        <v>1675.1987680859188</v>
      </c>
      <c r="M32" s="112">
        <v>2377.5265475187175</v>
      </c>
    </row>
    <row r="34" spans="2:13" ht="15" customHeight="1" x14ac:dyDescent="0.25">
      <c r="B34" s="2" t="s">
        <v>190</v>
      </c>
    </row>
    <row r="35" spans="2:13" x14ac:dyDescent="0.25">
      <c r="B35" s="117"/>
      <c r="C35" s="172"/>
      <c r="D35" s="139">
        <v>2013</v>
      </c>
      <c r="E35" s="120">
        <v>2014</v>
      </c>
      <c r="F35" s="120">
        <v>2015</v>
      </c>
      <c r="G35" s="120">
        <v>2016</v>
      </c>
      <c r="H35" s="120">
        <v>2017</v>
      </c>
      <c r="I35" s="120">
        <v>2018</v>
      </c>
      <c r="J35" s="120">
        <v>2021</v>
      </c>
      <c r="K35" s="120">
        <v>2022</v>
      </c>
      <c r="L35" s="120">
        <v>2023</v>
      </c>
      <c r="M35" s="136">
        <v>2024</v>
      </c>
    </row>
    <row r="36" spans="2:13" x14ac:dyDescent="0.25">
      <c r="B36" s="28" t="s">
        <v>0</v>
      </c>
      <c r="C36" s="109" t="s">
        <v>12</v>
      </c>
      <c r="D36" s="26">
        <v>1204.7732242825548</v>
      </c>
      <c r="E36" s="22">
        <v>1261.0514315949808</v>
      </c>
      <c r="F36" s="22">
        <v>1351.3010971029626</v>
      </c>
      <c r="G36" s="22">
        <v>1127.3765225341233</v>
      </c>
      <c r="H36" s="22">
        <v>1077.0841192694572</v>
      </c>
      <c r="I36" s="22">
        <v>1086.3334435948693</v>
      </c>
      <c r="J36" s="22">
        <v>1336</v>
      </c>
      <c r="K36" s="22">
        <v>1587</v>
      </c>
      <c r="L36" s="22">
        <v>1116.883481946209</v>
      </c>
      <c r="M36" s="23">
        <v>1651.1457576900734</v>
      </c>
    </row>
    <row r="37" spans="2:13" x14ac:dyDescent="0.25">
      <c r="B37" s="28" t="s">
        <v>60</v>
      </c>
      <c r="C37" s="109" t="s">
        <v>12</v>
      </c>
      <c r="D37" s="26">
        <v>470.49388525681633</v>
      </c>
      <c r="E37" s="22">
        <v>474.65040731491735</v>
      </c>
      <c r="F37" s="22">
        <v>626.34999687679897</v>
      </c>
      <c r="G37" s="22">
        <v>625.9005381481752</v>
      </c>
      <c r="H37" s="22">
        <v>651.95645833552885</v>
      </c>
      <c r="I37" s="22">
        <v>509.465275742063</v>
      </c>
      <c r="J37" s="22">
        <v>428</v>
      </c>
      <c r="K37" s="22">
        <v>643.85521719043982</v>
      </c>
      <c r="L37" s="22">
        <v>558.31528613970943</v>
      </c>
      <c r="M37" s="23">
        <v>726.38078982864556</v>
      </c>
    </row>
    <row r="38" spans="2:13" x14ac:dyDescent="0.25">
      <c r="B38" s="135" t="s">
        <v>100</v>
      </c>
      <c r="C38" s="173" t="s">
        <v>12</v>
      </c>
      <c r="D38" s="110">
        <v>1675.2671095393698</v>
      </c>
      <c r="E38" s="111">
        <v>1735.7018389098985</v>
      </c>
      <c r="F38" s="111">
        <v>1977.6510939797615</v>
      </c>
      <c r="G38" s="111">
        <v>1753.2770606822996</v>
      </c>
      <c r="H38" s="111">
        <v>1729.0405776049897</v>
      </c>
      <c r="I38" s="111">
        <v>1595.7987193369329</v>
      </c>
      <c r="J38" s="111">
        <v>1764</v>
      </c>
      <c r="K38" s="111">
        <v>2231</v>
      </c>
      <c r="L38" s="111">
        <v>1675.1987680859188</v>
      </c>
      <c r="M38" s="112">
        <v>2377.5265475187175</v>
      </c>
    </row>
    <row r="40" spans="2:13" x14ac:dyDescent="0.25">
      <c r="B40" s="2" t="s">
        <v>191</v>
      </c>
    </row>
    <row r="41" spans="2:13" x14ac:dyDescent="0.25">
      <c r="B41" s="117"/>
      <c r="C41" s="172"/>
      <c r="D41" s="139">
        <v>2013</v>
      </c>
      <c r="E41" s="120">
        <v>2014</v>
      </c>
      <c r="F41" s="120">
        <v>2015</v>
      </c>
      <c r="G41" s="120">
        <v>2016</v>
      </c>
      <c r="H41" s="120">
        <v>2017</v>
      </c>
      <c r="I41" s="120">
        <v>2018</v>
      </c>
      <c r="J41" s="120">
        <v>2021</v>
      </c>
      <c r="K41" s="120">
        <v>2022</v>
      </c>
      <c r="L41" s="120">
        <v>2022.7857142857099</v>
      </c>
      <c r="M41" s="136">
        <v>2024</v>
      </c>
    </row>
    <row r="42" spans="2:13" ht="15" customHeight="1" x14ac:dyDescent="0.25">
      <c r="B42" s="28" t="s">
        <v>115</v>
      </c>
      <c r="C42" s="109" t="s">
        <v>12</v>
      </c>
      <c r="D42" s="26">
        <v>27.430938402758368</v>
      </c>
      <c r="E42" s="22">
        <v>35.586705082597859</v>
      </c>
      <c r="F42" s="22">
        <v>53.359480723859797</v>
      </c>
      <c r="G42" s="22">
        <v>49.018867924528301</v>
      </c>
      <c r="H42" s="22">
        <v>48.143303010489213</v>
      </c>
      <c r="I42" s="22">
        <v>41.250078839482811</v>
      </c>
      <c r="J42" s="22">
        <v>47.906849333576517</v>
      </c>
      <c r="K42" s="22">
        <v>68.492577509109765</v>
      </c>
      <c r="L42" s="22">
        <v>41.450332821300563</v>
      </c>
      <c r="M42" s="23">
        <v>60.908713768459286</v>
      </c>
    </row>
    <row r="43" spans="2:13" x14ac:dyDescent="0.25">
      <c r="B43" s="28" t="s">
        <v>116</v>
      </c>
      <c r="C43" s="109" t="s">
        <v>12</v>
      </c>
      <c r="D43" s="26">
        <v>88.239115036875063</v>
      </c>
      <c r="E43" s="22">
        <v>95.810996878154398</v>
      </c>
      <c r="F43" s="22">
        <v>116.95883054189606</v>
      </c>
      <c r="G43" s="22">
        <v>67.514161196685237</v>
      </c>
      <c r="H43" s="22">
        <v>97.579522335261174</v>
      </c>
      <c r="I43" s="22">
        <v>75.785294353922779</v>
      </c>
      <c r="J43" s="22">
        <v>99.091374086285796</v>
      </c>
      <c r="K43" s="22">
        <v>88.857010662786863</v>
      </c>
      <c r="L43" s="22">
        <v>105.12855277457483</v>
      </c>
      <c r="M43" s="23">
        <v>59.471258773468627</v>
      </c>
    </row>
    <row r="44" spans="2:13" x14ac:dyDescent="0.25">
      <c r="B44" s="28" t="s">
        <v>117</v>
      </c>
      <c r="C44" s="109" t="s">
        <v>12</v>
      </c>
      <c r="D44" s="26">
        <v>554.01977910479616</v>
      </c>
      <c r="E44" s="22">
        <v>430.46817387577153</v>
      </c>
      <c r="F44" s="22">
        <v>532.80211460833982</v>
      </c>
      <c r="G44" s="22">
        <v>347.68195763714346</v>
      </c>
      <c r="H44" s="22">
        <v>330.45957572955695</v>
      </c>
      <c r="I44" s="22">
        <v>357.68446956249062</v>
      </c>
      <c r="J44" s="22">
        <v>425.17196712184995</v>
      </c>
      <c r="K44" s="22">
        <v>579.74436803565629</v>
      </c>
      <c r="L44" s="22">
        <v>420.20426076852362</v>
      </c>
      <c r="M44" s="23">
        <v>657.5589549260975</v>
      </c>
    </row>
    <row r="45" spans="2:13" x14ac:dyDescent="0.25">
      <c r="B45" s="28" t="s">
        <v>118</v>
      </c>
      <c r="C45" s="109" t="s">
        <v>12</v>
      </c>
      <c r="D45" s="26">
        <v>1129.5638770440287</v>
      </c>
      <c r="E45" s="22">
        <v>1314.8172957328643</v>
      </c>
      <c r="F45" s="22">
        <v>1305.1356002453806</v>
      </c>
      <c r="G45" s="22">
        <v>1341.8642101922665</v>
      </c>
      <c r="H45" s="22">
        <v>1314.2639390701841</v>
      </c>
      <c r="I45" s="22">
        <v>1181.7499121625285</v>
      </c>
      <c r="J45" s="22">
        <v>1298.0494172579376</v>
      </c>
      <c r="K45" s="22">
        <v>1675.9637504109594</v>
      </c>
      <c r="L45" s="22">
        <v>1218.7556629125395</v>
      </c>
      <c r="M45" s="23">
        <v>1807.5372624684801</v>
      </c>
    </row>
    <row r="46" spans="2:13" x14ac:dyDescent="0.25">
      <c r="B46" s="135" t="s">
        <v>1</v>
      </c>
      <c r="C46" s="173" t="s">
        <v>12</v>
      </c>
      <c r="D46" s="110">
        <v>1799.2537095884591</v>
      </c>
      <c r="E46" s="111">
        <v>1876.6831715693879</v>
      </c>
      <c r="F46" s="111">
        <v>2008.2560261194751</v>
      </c>
      <c r="G46" s="111">
        <v>1806.079196950627</v>
      </c>
      <c r="H46" s="111">
        <v>1790.4463401454932</v>
      </c>
      <c r="I46" s="111">
        <v>1656.4697549184218</v>
      </c>
      <c r="J46" s="111">
        <v>1870.2196077996489</v>
      </c>
      <c r="K46" s="111">
        <v>2413.0577066185133</v>
      </c>
      <c r="L46" s="111">
        <v>1785.5388092769379</v>
      </c>
      <c r="M46" s="112">
        <v>2585.4761899365012</v>
      </c>
    </row>
    <row r="48" spans="2:13" x14ac:dyDescent="0.25">
      <c r="B48" s="2" t="s">
        <v>192</v>
      </c>
    </row>
    <row r="49" spans="2:13" x14ac:dyDescent="0.25">
      <c r="B49" s="117"/>
      <c r="C49" s="172"/>
      <c r="D49" s="139">
        <v>2013</v>
      </c>
      <c r="E49" s="120">
        <v>2014</v>
      </c>
      <c r="F49" s="120">
        <v>2015</v>
      </c>
      <c r="G49" s="120">
        <v>2016</v>
      </c>
      <c r="H49" s="120">
        <v>2017</v>
      </c>
      <c r="I49" s="120">
        <v>2018</v>
      </c>
      <c r="J49" s="120">
        <v>2021</v>
      </c>
      <c r="K49" s="120">
        <v>2022</v>
      </c>
      <c r="L49" s="120">
        <v>2022.7857142857099</v>
      </c>
      <c r="M49" s="136">
        <v>2024</v>
      </c>
    </row>
    <row r="50" spans="2:13" x14ac:dyDescent="0.25">
      <c r="B50" s="28" t="s">
        <v>119</v>
      </c>
      <c r="C50" s="109" t="s">
        <v>12</v>
      </c>
      <c r="D50" s="26">
        <v>94.249634483484925</v>
      </c>
      <c r="E50" s="22">
        <v>109.38461658189293</v>
      </c>
      <c r="F50" s="22">
        <v>129.72466473017502</v>
      </c>
      <c r="G50" s="22">
        <v>114.00645161290322</v>
      </c>
      <c r="H50" s="22">
        <v>104.34715413620422</v>
      </c>
      <c r="I50" s="22">
        <v>113.52650583412174</v>
      </c>
      <c r="J50" s="22">
        <v>165.22384546685129</v>
      </c>
      <c r="K50" s="22">
        <v>156.27270847120775</v>
      </c>
      <c r="L50" s="22">
        <v>130.61105392497484</v>
      </c>
      <c r="M50" s="23">
        <v>222.509919670127</v>
      </c>
    </row>
    <row r="51" spans="2:13" ht="15" customHeight="1" x14ac:dyDescent="0.25">
      <c r="B51" s="28" t="s">
        <v>120</v>
      </c>
      <c r="C51" s="109" t="s">
        <v>12</v>
      </c>
      <c r="D51" s="26">
        <v>289.46026127461363</v>
      </c>
      <c r="E51" s="22">
        <v>256.48502316897316</v>
      </c>
      <c r="F51" s="22">
        <v>304.02711920020141</v>
      </c>
      <c r="G51" s="22">
        <v>221.41886109108054</v>
      </c>
      <c r="H51" s="22">
        <v>229.32184194639976</v>
      </c>
      <c r="I51" s="22">
        <v>215.7862794320728</v>
      </c>
      <c r="J51" s="22">
        <v>259.06237525614398</v>
      </c>
      <c r="K51" s="22">
        <v>336.09821075708567</v>
      </c>
      <c r="L51" s="22">
        <v>313.16303587621275</v>
      </c>
      <c r="M51" s="23">
        <v>381.71475950094816</v>
      </c>
    </row>
    <row r="52" spans="2:13" x14ac:dyDescent="0.25">
      <c r="B52" s="28" t="s">
        <v>121</v>
      </c>
      <c r="C52" s="109" t="s">
        <v>12</v>
      </c>
      <c r="D52" s="26">
        <v>1415.5438138303593</v>
      </c>
      <c r="E52" s="22">
        <v>1510.8135318185223</v>
      </c>
      <c r="F52" s="22">
        <v>1574.5042421891012</v>
      </c>
      <c r="G52" s="22">
        <v>1470.6538842466389</v>
      </c>
      <c r="H52" s="22">
        <v>1456.7773440628864</v>
      </c>
      <c r="I52" s="22">
        <v>1327.1569696522317</v>
      </c>
      <c r="J52" s="22">
        <v>1445.9333870766545</v>
      </c>
      <c r="K52" s="22">
        <v>1920.6867873902186</v>
      </c>
      <c r="L52" s="22">
        <v>1341.764719475749</v>
      </c>
      <c r="M52" s="23">
        <v>1981.2515107654322</v>
      </c>
    </row>
    <row r="53" spans="2:13" x14ac:dyDescent="0.25">
      <c r="B53" s="135" t="s">
        <v>1</v>
      </c>
      <c r="C53" s="173" t="s">
        <v>12</v>
      </c>
      <c r="D53" s="110">
        <v>1799.2537095884591</v>
      </c>
      <c r="E53" s="111">
        <v>1876.6831715693879</v>
      </c>
      <c r="F53" s="111">
        <v>2008.2560261194751</v>
      </c>
      <c r="G53" s="111">
        <v>1806.079196950627</v>
      </c>
      <c r="H53" s="111">
        <v>1790.4463401454932</v>
      </c>
      <c r="I53" s="111">
        <v>1656.4697549184218</v>
      </c>
      <c r="J53" s="111">
        <v>1870.2196077996489</v>
      </c>
      <c r="K53" s="111">
        <v>2413.0577066185133</v>
      </c>
      <c r="L53" s="111">
        <v>1785.5388092769379</v>
      </c>
      <c r="M53" s="112">
        <v>2585.4761899365012</v>
      </c>
    </row>
    <row r="55" spans="2:13" x14ac:dyDescent="0.25">
      <c r="B55" s="2" t="s">
        <v>193</v>
      </c>
    </row>
    <row r="56" spans="2:13" x14ac:dyDescent="0.25">
      <c r="B56" s="117"/>
      <c r="C56" s="172"/>
      <c r="D56" s="139" t="s">
        <v>125</v>
      </c>
      <c r="E56" s="120" t="s">
        <v>126</v>
      </c>
      <c r="F56" s="120" t="s">
        <v>127</v>
      </c>
      <c r="G56" s="120" t="s">
        <v>128</v>
      </c>
      <c r="H56" s="120" t="s">
        <v>129</v>
      </c>
      <c r="I56" s="120" t="s">
        <v>130</v>
      </c>
      <c r="J56" s="120" t="s">
        <v>131</v>
      </c>
      <c r="K56" s="120" t="s">
        <v>132</v>
      </c>
      <c r="L56" s="120">
        <v>2023</v>
      </c>
      <c r="M56" s="136">
        <v>2024</v>
      </c>
    </row>
    <row r="57" spans="2:13" x14ac:dyDescent="0.25">
      <c r="B57" s="28" t="s">
        <v>137</v>
      </c>
      <c r="C57" s="109" t="s">
        <v>12</v>
      </c>
      <c r="D57" s="26">
        <v>6579.0000000000209</v>
      </c>
      <c r="E57" s="22">
        <v>7059.4544988499147</v>
      </c>
      <c r="F57" s="22">
        <v>7625.8830374931076</v>
      </c>
      <c r="G57" s="22">
        <v>7406.9740062931924</v>
      </c>
      <c r="H57" s="22">
        <v>7981.9999999999854</v>
      </c>
      <c r="I57" s="22">
        <v>7115.9999999999945</v>
      </c>
      <c r="J57" s="22">
        <v>6855.5333333332637</v>
      </c>
      <c r="K57" s="22">
        <v>8055.0000000000446</v>
      </c>
      <c r="L57" s="22">
        <v>7501.0079365079491</v>
      </c>
      <c r="M57" s="23">
        <v>7667</v>
      </c>
    </row>
    <row r="58" spans="2:13" x14ac:dyDescent="0.25">
      <c r="B58" s="28" t="s">
        <v>141</v>
      </c>
      <c r="C58" s="109" t="s">
        <v>12</v>
      </c>
      <c r="D58" s="26">
        <v>1799.2537095884593</v>
      </c>
      <c r="E58" s="22">
        <v>1876.6831715693879</v>
      </c>
      <c r="F58" s="22">
        <v>2008.2560261194749</v>
      </c>
      <c r="G58" s="22">
        <v>1806.079196950627</v>
      </c>
      <c r="H58" s="22">
        <v>1790.4463401454925</v>
      </c>
      <c r="I58" s="22">
        <v>1656.4697549184225</v>
      </c>
      <c r="J58" s="22">
        <v>1870.2196077996487</v>
      </c>
      <c r="K58" s="22">
        <v>2413.0577066185137</v>
      </c>
      <c r="L58" s="22">
        <v>1785.5388092769379</v>
      </c>
      <c r="M58" s="23">
        <v>2585.4761899365012</v>
      </c>
    </row>
    <row r="59" spans="2:13" ht="15" customHeight="1" x14ac:dyDescent="0.25">
      <c r="B59" s="28" t="s">
        <v>142</v>
      </c>
      <c r="C59" s="109" t="s">
        <v>12</v>
      </c>
      <c r="D59" s="26">
        <v>5776.9407954534909</v>
      </c>
      <c r="E59" s="22">
        <v>5921.9156028904363</v>
      </c>
      <c r="F59" s="22">
        <v>6147.4120619922469</v>
      </c>
      <c r="G59" s="22">
        <v>6035.0255030771241</v>
      </c>
      <c r="H59" s="22">
        <v>6789.7571991849863</v>
      </c>
      <c r="I59" s="22">
        <v>6167.2263760366013</v>
      </c>
      <c r="J59" s="22">
        <v>6014.1754833035375</v>
      </c>
      <c r="K59" s="22">
        <v>6898.029163158677</v>
      </c>
      <c r="L59" s="22">
        <v>6273.8077211304844</v>
      </c>
      <c r="M59" s="23">
        <v>6394.1105163083957</v>
      </c>
    </row>
    <row r="60" spans="2:13" x14ac:dyDescent="0.25">
      <c r="B60" s="135" t="s">
        <v>143</v>
      </c>
      <c r="C60" s="173" t="s">
        <v>12</v>
      </c>
      <c r="D60" s="159">
        <v>7576.1945050419499</v>
      </c>
      <c r="E60" s="160">
        <v>7798.5987744598242</v>
      </c>
      <c r="F60" s="160">
        <v>8155.6680881117218</v>
      </c>
      <c r="G60" s="160">
        <v>7841.1047000277513</v>
      </c>
      <c r="H60" s="160">
        <v>8580.2035393304795</v>
      </c>
      <c r="I60" s="160">
        <v>7823.6961309550243</v>
      </c>
      <c r="J60" s="160">
        <v>7884.3950911031861</v>
      </c>
      <c r="K60" s="160">
        <v>9311.0868697771912</v>
      </c>
      <c r="L60" s="160">
        <v>8059.3465304074225</v>
      </c>
      <c r="M60" s="161">
        <v>8979.586706244896</v>
      </c>
    </row>
    <row r="72" ht="15" customHeight="1" x14ac:dyDescent="0.25"/>
  </sheetData>
  <pageMargins left="0.7" right="0.7" top="0.75" bottom="0.75" header="0.3" footer="0.3"/>
  <pageSetup orientation="portrait" r:id="rId1"/>
  <ignoredErrors>
    <ignoredError sqref="D56:K5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G37"/>
  <sheetViews>
    <sheetView showGridLines="0" zoomScale="120" zoomScaleNormal="120" workbookViewId="0">
      <pane xSplit="3" ySplit="3" topLeftCell="AA25" activePane="bottomRight" state="frozen"/>
      <selection pane="topRight" activeCell="D1" sqref="D1"/>
      <selection pane="bottomLeft" activeCell="A4" sqref="A4"/>
      <selection pane="bottomRight" activeCell="AD34" sqref="AD34"/>
    </sheetView>
  </sheetViews>
  <sheetFormatPr defaultRowHeight="15" x14ac:dyDescent="0.25"/>
  <cols>
    <col min="1" max="1" width="2.7109375" customWidth="1"/>
    <col min="2" max="2" width="26" customWidth="1"/>
  </cols>
  <sheetData>
    <row r="2" spans="2:33" x14ac:dyDescent="0.25">
      <c r="B2" s="2" t="s">
        <v>194</v>
      </c>
    </row>
    <row r="3" spans="2:33" x14ac:dyDescent="0.25">
      <c r="B3" s="117"/>
      <c r="C3" s="118"/>
      <c r="D3" s="119"/>
      <c r="E3" s="120">
        <v>2013</v>
      </c>
      <c r="F3" s="121"/>
      <c r="G3" s="119"/>
      <c r="H3" s="120">
        <v>2014</v>
      </c>
      <c r="I3" s="121"/>
      <c r="J3" s="119"/>
      <c r="K3" s="120">
        <v>2015</v>
      </c>
      <c r="L3" s="121"/>
      <c r="M3" s="119"/>
      <c r="N3" s="120">
        <v>2016</v>
      </c>
      <c r="O3" s="121"/>
      <c r="P3" s="119"/>
      <c r="Q3" s="120">
        <v>2017</v>
      </c>
      <c r="R3" s="121"/>
      <c r="S3" s="119"/>
      <c r="T3" s="120">
        <v>2018</v>
      </c>
      <c r="U3" s="121"/>
      <c r="V3" s="119"/>
      <c r="W3" s="120">
        <v>2021</v>
      </c>
      <c r="X3" s="121"/>
      <c r="Y3" s="119"/>
      <c r="Z3" s="120">
        <v>2022</v>
      </c>
      <c r="AA3" s="121"/>
      <c r="AB3" s="119"/>
      <c r="AC3" s="120">
        <v>2023</v>
      </c>
      <c r="AD3" s="121"/>
      <c r="AE3" s="119"/>
      <c r="AF3" s="120">
        <v>2024</v>
      </c>
      <c r="AG3" s="121"/>
    </row>
    <row r="4" spans="2:33" x14ac:dyDescent="0.25">
      <c r="B4" s="12"/>
      <c r="C4" s="109"/>
      <c r="D4" s="113" t="s">
        <v>93</v>
      </c>
      <c r="E4" s="114" t="s">
        <v>94</v>
      </c>
      <c r="F4" s="115" t="s">
        <v>92</v>
      </c>
      <c r="G4" s="113" t="s">
        <v>93</v>
      </c>
      <c r="H4" s="114" t="s">
        <v>94</v>
      </c>
      <c r="I4" s="115" t="s">
        <v>92</v>
      </c>
      <c r="J4" s="113" t="s">
        <v>93</v>
      </c>
      <c r="K4" s="114" t="s">
        <v>94</v>
      </c>
      <c r="L4" s="115" t="s">
        <v>92</v>
      </c>
      <c r="M4" s="113" t="s">
        <v>93</v>
      </c>
      <c r="N4" s="114" t="s">
        <v>94</v>
      </c>
      <c r="O4" s="115" t="s">
        <v>92</v>
      </c>
      <c r="P4" s="113" t="s">
        <v>93</v>
      </c>
      <c r="Q4" s="114" t="s">
        <v>94</v>
      </c>
      <c r="R4" s="115" t="s">
        <v>92</v>
      </c>
      <c r="S4" s="113" t="s">
        <v>93</v>
      </c>
      <c r="T4" s="114" t="s">
        <v>94</v>
      </c>
      <c r="U4" s="115" t="s">
        <v>92</v>
      </c>
      <c r="V4" s="113" t="s">
        <v>93</v>
      </c>
      <c r="W4" s="114" t="s">
        <v>94</v>
      </c>
      <c r="X4" s="115" t="s">
        <v>92</v>
      </c>
      <c r="Y4" s="113" t="s">
        <v>93</v>
      </c>
      <c r="Z4" s="114" t="s">
        <v>94</v>
      </c>
      <c r="AA4" s="115" t="s">
        <v>92</v>
      </c>
      <c r="AB4" s="113" t="s">
        <v>93</v>
      </c>
      <c r="AC4" s="114" t="s">
        <v>94</v>
      </c>
      <c r="AD4" s="115" t="s">
        <v>92</v>
      </c>
      <c r="AE4" s="113" t="s">
        <v>93</v>
      </c>
      <c r="AF4" s="114" t="s">
        <v>94</v>
      </c>
      <c r="AG4" s="115" t="s">
        <v>92</v>
      </c>
    </row>
    <row r="5" spans="2:33" x14ac:dyDescent="0.25">
      <c r="B5" s="28" t="s">
        <v>8</v>
      </c>
      <c r="C5" s="109" t="s">
        <v>12</v>
      </c>
      <c r="D5" s="26">
        <v>2000</v>
      </c>
      <c r="E5" s="22">
        <v>600</v>
      </c>
      <c r="F5" s="23">
        <v>2600</v>
      </c>
      <c r="G5" s="26">
        <v>2200</v>
      </c>
      <c r="H5" s="22">
        <v>500</v>
      </c>
      <c r="I5" s="23">
        <v>2700</v>
      </c>
      <c r="J5" s="26">
        <v>2200</v>
      </c>
      <c r="K5" s="22">
        <v>600</v>
      </c>
      <c r="L5" s="23">
        <v>2800</v>
      </c>
      <c r="M5" s="26">
        <v>2500</v>
      </c>
      <c r="N5" s="22">
        <v>700</v>
      </c>
      <c r="O5" s="23">
        <v>3200</v>
      </c>
      <c r="P5" s="26">
        <v>3700</v>
      </c>
      <c r="Q5" s="22">
        <v>900</v>
      </c>
      <c r="R5" s="23">
        <v>4600</v>
      </c>
      <c r="S5" s="26">
        <v>4300</v>
      </c>
      <c r="T5" s="22">
        <v>1000</v>
      </c>
      <c r="U5" s="23">
        <v>5300</v>
      </c>
      <c r="V5" s="26">
        <v>3800</v>
      </c>
      <c r="W5" s="22">
        <v>1100</v>
      </c>
      <c r="X5" s="23">
        <v>4900</v>
      </c>
      <c r="Y5" s="26">
        <v>4700</v>
      </c>
      <c r="Z5" s="22">
        <v>1900</v>
      </c>
      <c r="AA5" s="23">
        <v>6600</v>
      </c>
      <c r="AB5" s="26">
        <v>3000</v>
      </c>
      <c r="AC5" s="22">
        <v>800</v>
      </c>
      <c r="AD5" s="23">
        <v>3800</v>
      </c>
      <c r="AE5" s="26">
        <v>3800</v>
      </c>
      <c r="AF5" s="22">
        <v>1000</v>
      </c>
      <c r="AG5" s="23">
        <v>4800</v>
      </c>
    </row>
    <row r="6" spans="2:33" x14ac:dyDescent="0.25">
      <c r="B6" s="28" t="s">
        <v>13</v>
      </c>
      <c r="C6" s="109" t="s">
        <v>12</v>
      </c>
      <c r="D6" s="26">
        <v>15200</v>
      </c>
      <c r="E6" s="22">
        <v>1600</v>
      </c>
      <c r="F6" s="23">
        <v>16800</v>
      </c>
      <c r="G6" s="26">
        <v>17300</v>
      </c>
      <c r="H6" s="22">
        <v>2300</v>
      </c>
      <c r="I6" s="23">
        <v>19600</v>
      </c>
      <c r="J6" s="26">
        <v>17700</v>
      </c>
      <c r="K6" s="22">
        <v>2100</v>
      </c>
      <c r="L6" s="23">
        <v>19800</v>
      </c>
      <c r="M6" s="26">
        <v>16700</v>
      </c>
      <c r="N6" s="22">
        <v>1800</v>
      </c>
      <c r="O6" s="23">
        <v>18500</v>
      </c>
      <c r="P6" s="26">
        <v>15300</v>
      </c>
      <c r="Q6" s="22">
        <v>1800</v>
      </c>
      <c r="R6" s="23">
        <v>17100</v>
      </c>
      <c r="S6" s="26">
        <v>10800</v>
      </c>
      <c r="T6" s="22">
        <v>1000</v>
      </c>
      <c r="U6" s="23">
        <v>11800</v>
      </c>
      <c r="V6" s="26">
        <v>7400</v>
      </c>
      <c r="W6" s="22">
        <v>800</v>
      </c>
      <c r="X6" s="23">
        <v>8200</v>
      </c>
      <c r="Y6" s="26">
        <v>9200</v>
      </c>
      <c r="Z6" s="22">
        <v>1100</v>
      </c>
      <c r="AA6" s="23">
        <v>10300</v>
      </c>
      <c r="AB6" s="26">
        <v>7900</v>
      </c>
      <c r="AC6" s="22">
        <v>1100</v>
      </c>
      <c r="AD6" s="23">
        <v>9000</v>
      </c>
      <c r="AE6" s="26">
        <v>10400</v>
      </c>
      <c r="AF6" s="22">
        <v>1500</v>
      </c>
      <c r="AG6" s="23">
        <v>11900</v>
      </c>
    </row>
    <row r="7" spans="2:33" x14ac:dyDescent="0.25">
      <c r="B7" s="28" t="s">
        <v>17</v>
      </c>
      <c r="C7" s="109" t="s">
        <v>12</v>
      </c>
      <c r="D7" s="26">
        <v>12600</v>
      </c>
      <c r="E7" s="22">
        <v>6000</v>
      </c>
      <c r="F7" s="23">
        <v>18600</v>
      </c>
      <c r="G7" s="26">
        <v>12200</v>
      </c>
      <c r="H7" s="22">
        <v>5500</v>
      </c>
      <c r="I7" s="23">
        <v>17700</v>
      </c>
      <c r="J7" s="26">
        <v>12100</v>
      </c>
      <c r="K7" s="22">
        <v>5200</v>
      </c>
      <c r="L7" s="23">
        <v>17300</v>
      </c>
      <c r="M7" s="26">
        <v>11900</v>
      </c>
      <c r="N7" s="22">
        <v>5200</v>
      </c>
      <c r="O7" s="23">
        <v>17100</v>
      </c>
      <c r="P7" s="26">
        <v>10200</v>
      </c>
      <c r="Q7" s="22">
        <v>5200</v>
      </c>
      <c r="R7" s="23">
        <v>15400</v>
      </c>
      <c r="S7" s="26">
        <v>10600</v>
      </c>
      <c r="T7" s="22">
        <v>5600</v>
      </c>
      <c r="U7" s="23">
        <v>16200</v>
      </c>
      <c r="V7" s="26">
        <v>9800</v>
      </c>
      <c r="W7" s="22">
        <v>5500</v>
      </c>
      <c r="X7" s="23">
        <v>15300</v>
      </c>
      <c r="Y7" s="26">
        <v>12300</v>
      </c>
      <c r="Z7" s="22">
        <v>7200</v>
      </c>
      <c r="AA7" s="23">
        <v>19500</v>
      </c>
      <c r="AB7" s="26">
        <v>10500</v>
      </c>
      <c r="AC7" s="22">
        <v>6000</v>
      </c>
      <c r="AD7" s="23">
        <v>16500</v>
      </c>
      <c r="AE7" s="26">
        <v>12000</v>
      </c>
      <c r="AF7" s="22">
        <v>7300</v>
      </c>
      <c r="AG7" s="23">
        <v>19300</v>
      </c>
    </row>
    <row r="8" spans="2:33" x14ac:dyDescent="0.25">
      <c r="B8" s="28" t="s">
        <v>88</v>
      </c>
      <c r="C8" s="109" t="s">
        <v>12</v>
      </c>
      <c r="D8" s="26">
        <v>800</v>
      </c>
      <c r="E8" s="22">
        <v>200</v>
      </c>
      <c r="F8" s="23">
        <v>1000</v>
      </c>
      <c r="G8" s="26">
        <v>800</v>
      </c>
      <c r="H8" s="22">
        <v>200</v>
      </c>
      <c r="I8" s="23">
        <v>1000</v>
      </c>
      <c r="J8" s="26">
        <v>800</v>
      </c>
      <c r="K8" s="22">
        <v>200</v>
      </c>
      <c r="L8" s="23">
        <v>1000</v>
      </c>
      <c r="M8" s="26">
        <v>700</v>
      </c>
      <c r="N8" s="22">
        <v>200</v>
      </c>
      <c r="O8" s="23">
        <v>900</v>
      </c>
      <c r="P8" s="26">
        <v>900</v>
      </c>
      <c r="Q8" s="22">
        <v>200</v>
      </c>
      <c r="R8" s="23">
        <v>1100</v>
      </c>
      <c r="S8" s="26">
        <v>800</v>
      </c>
      <c r="T8" s="22">
        <v>200</v>
      </c>
      <c r="U8" s="23">
        <v>1000</v>
      </c>
      <c r="V8" s="26">
        <v>900</v>
      </c>
      <c r="W8" s="22">
        <v>200</v>
      </c>
      <c r="X8" s="23">
        <v>1100</v>
      </c>
      <c r="Y8" s="26">
        <v>800</v>
      </c>
      <c r="Z8" s="22">
        <v>200</v>
      </c>
      <c r="AA8" s="23">
        <v>1000</v>
      </c>
      <c r="AB8" s="26">
        <v>800</v>
      </c>
      <c r="AC8" s="22">
        <v>200</v>
      </c>
      <c r="AD8" s="23">
        <v>1000</v>
      </c>
      <c r="AE8" s="26">
        <v>800</v>
      </c>
      <c r="AF8" s="22">
        <v>200</v>
      </c>
      <c r="AG8" s="23">
        <v>1000</v>
      </c>
    </row>
    <row r="9" spans="2:33" x14ac:dyDescent="0.25">
      <c r="B9" s="28" t="s">
        <v>21</v>
      </c>
      <c r="C9" s="109" t="s">
        <v>12</v>
      </c>
      <c r="D9" s="26">
        <v>2300</v>
      </c>
      <c r="E9" s="22">
        <v>3100</v>
      </c>
      <c r="F9" s="23">
        <v>5400</v>
      </c>
      <c r="G9" s="26">
        <v>2100</v>
      </c>
      <c r="H9" s="22">
        <v>2900</v>
      </c>
      <c r="I9" s="23">
        <v>5000</v>
      </c>
      <c r="J9" s="26">
        <v>2100</v>
      </c>
      <c r="K9" s="22">
        <v>3000</v>
      </c>
      <c r="L9" s="23">
        <v>5100</v>
      </c>
      <c r="M9" s="26">
        <v>2000</v>
      </c>
      <c r="N9" s="22">
        <v>3000</v>
      </c>
      <c r="O9" s="23">
        <v>5000</v>
      </c>
      <c r="P9" s="26">
        <v>1800</v>
      </c>
      <c r="Q9" s="22">
        <v>2900</v>
      </c>
      <c r="R9" s="23">
        <v>4700</v>
      </c>
      <c r="S9" s="26">
        <v>1900</v>
      </c>
      <c r="T9" s="22">
        <v>3000</v>
      </c>
      <c r="U9" s="23">
        <v>4900</v>
      </c>
      <c r="V9" s="26">
        <v>1800</v>
      </c>
      <c r="W9" s="22">
        <v>2700</v>
      </c>
      <c r="X9" s="23">
        <v>4500</v>
      </c>
      <c r="Y9" s="26">
        <v>2200</v>
      </c>
      <c r="Z9" s="22">
        <v>3400</v>
      </c>
      <c r="AA9" s="23">
        <v>5600</v>
      </c>
      <c r="AB9" s="26">
        <v>2800</v>
      </c>
      <c r="AC9" s="22">
        <v>3700</v>
      </c>
      <c r="AD9" s="23">
        <v>6500</v>
      </c>
      <c r="AE9" s="26">
        <v>2800</v>
      </c>
      <c r="AF9" s="22">
        <v>4200</v>
      </c>
      <c r="AG9" s="23">
        <v>7000</v>
      </c>
    </row>
    <row r="10" spans="2:33" x14ac:dyDescent="0.25">
      <c r="B10" s="28" t="s">
        <v>95</v>
      </c>
      <c r="C10" s="109" t="s">
        <v>12</v>
      </c>
      <c r="D10" s="26">
        <v>1000</v>
      </c>
      <c r="E10" s="22">
        <v>400</v>
      </c>
      <c r="F10" s="23">
        <v>1400</v>
      </c>
      <c r="G10" s="26">
        <v>900</v>
      </c>
      <c r="H10" s="22">
        <v>400</v>
      </c>
      <c r="I10" s="23">
        <v>1300</v>
      </c>
      <c r="J10" s="26">
        <v>1000</v>
      </c>
      <c r="K10" s="22">
        <v>400</v>
      </c>
      <c r="L10" s="23">
        <v>1400</v>
      </c>
      <c r="M10" s="26">
        <v>800</v>
      </c>
      <c r="N10" s="22">
        <v>400</v>
      </c>
      <c r="O10" s="23">
        <v>1200</v>
      </c>
      <c r="P10" s="26">
        <v>800</v>
      </c>
      <c r="Q10" s="22">
        <v>300</v>
      </c>
      <c r="R10" s="23">
        <v>1100</v>
      </c>
      <c r="S10" s="26">
        <v>1000</v>
      </c>
      <c r="T10" s="22">
        <v>400</v>
      </c>
      <c r="U10" s="23">
        <v>1400</v>
      </c>
      <c r="V10" s="26">
        <v>1000</v>
      </c>
      <c r="W10" s="22">
        <v>500</v>
      </c>
      <c r="X10" s="23">
        <v>1500</v>
      </c>
      <c r="Y10" s="26">
        <v>2000</v>
      </c>
      <c r="Z10" s="22">
        <v>1000</v>
      </c>
      <c r="AA10" s="23">
        <v>3000</v>
      </c>
      <c r="AB10" s="26">
        <v>2400</v>
      </c>
      <c r="AC10" s="22">
        <v>1200</v>
      </c>
      <c r="AD10" s="23">
        <v>3600</v>
      </c>
      <c r="AE10" s="26">
        <v>2000</v>
      </c>
      <c r="AF10" s="22">
        <v>1100</v>
      </c>
      <c r="AG10" s="23">
        <v>3100</v>
      </c>
    </row>
    <row r="11" spans="2:33" x14ac:dyDescent="0.25">
      <c r="B11" s="28" t="s">
        <v>25</v>
      </c>
      <c r="C11" s="109" t="s">
        <v>12</v>
      </c>
      <c r="D11" s="26">
        <v>400</v>
      </c>
      <c r="E11" s="22">
        <v>200</v>
      </c>
      <c r="F11" s="23">
        <v>600</v>
      </c>
      <c r="G11" s="26">
        <v>400</v>
      </c>
      <c r="H11" s="22">
        <v>200</v>
      </c>
      <c r="I11" s="23">
        <v>600</v>
      </c>
      <c r="J11" s="26">
        <v>400</v>
      </c>
      <c r="K11" s="22">
        <v>300</v>
      </c>
      <c r="L11" s="23">
        <v>700</v>
      </c>
      <c r="M11" s="26">
        <v>400</v>
      </c>
      <c r="N11" s="22">
        <v>300</v>
      </c>
      <c r="O11" s="23">
        <v>700</v>
      </c>
      <c r="P11" s="26">
        <v>500</v>
      </c>
      <c r="Q11" s="22">
        <v>400</v>
      </c>
      <c r="R11" s="23">
        <v>900</v>
      </c>
      <c r="S11" s="26">
        <v>500</v>
      </c>
      <c r="T11" s="22">
        <v>300</v>
      </c>
      <c r="U11" s="23">
        <v>800</v>
      </c>
      <c r="V11" s="26">
        <v>1200</v>
      </c>
      <c r="W11" s="22">
        <v>700</v>
      </c>
      <c r="X11" s="23">
        <v>1900</v>
      </c>
      <c r="Y11" s="26">
        <v>1200</v>
      </c>
      <c r="Z11" s="22">
        <v>600</v>
      </c>
      <c r="AA11" s="23">
        <v>1800</v>
      </c>
      <c r="AB11" s="26">
        <v>1100</v>
      </c>
      <c r="AC11" s="22">
        <v>600</v>
      </c>
      <c r="AD11" s="23">
        <v>1700</v>
      </c>
      <c r="AE11" s="26">
        <v>1200</v>
      </c>
      <c r="AF11" s="22">
        <v>800</v>
      </c>
      <c r="AG11" s="23">
        <v>2000</v>
      </c>
    </row>
    <row r="12" spans="2:33" x14ac:dyDescent="0.25">
      <c r="B12" s="28" t="s">
        <v>30</v>
      </c>
      <c r="C12" s="109" t="s">
        <v>12</v>
      </c>
      <c r="D12" s="26">
        <v>10000</v>
      </c>
      <c r="E12" s="22">
        <v>2800</v>
      </c>
      <c r="F12" s="23">
        <v>12800</v>
      </c>
      <c r="G12" s="26">
        <v>10000</v>
      </c>
      <c r="H12" s="22">
        <v>2900</v>
      </c>
      <c r="I12" s="23">
        <v>12900</v>
      </c>
      <c r="J12" s="26">
        <v>9700</v>
      </c>
      <c r="K12" s="22">
        <v>3200</v>
      </c>
      <c r="L12" s="23">
        <v>12900</v>
      </c>
      <c r="M12" s="26">
        <v>8900</v>
      </c>
      <c r="N12" s="22">
        <v>2600</v>
      </c>
      <c r="O12" s="23">
        <v>11500</v>
      </c>
      <c r="P12" s="26">
        <v>10300</v>
      </c>
      <c r="Q12" s="22">
        <v>2800</v>
      </c>
      <c r="R12" s="23">
        <v>13100</v>
      </c>
      <c r="S12" s="26">
        <v>8700</v>
      </c>
      <c r="T12" s="22">
        <v>2600</v>
      </c>
      <c r="U12" s="23">
        <v>11300</v>
      </c>
      <c r="V12" s="26">
        <v>10300</v>
      </c>
      <c r="W12" s="22">
        <v>4300</v>
      </c>
      <c r="X12" s="23">
        <v>14600</v>
      </c>
      <c r="Y12" s="26">
        <v>9800</v>
      </c>
      <c r="Z12" s="22">
        <v>5700</v>
      </c>
      <c r="AA12" s="23">
        <v>15500</v>
      </c>
      <c r="AB12" s="26">
        <v>14600</v>
      </c>
      <c r="AC12" s="22">
        <v>8500</v>
      </c>
      <c r="AD12" s="23">
        <v>23100</v>
      </c>
      <c r="AE12" s="26">
        <v>10800</v>
      </c>
      <c r="AF12" s="22">
        <v>6600</v>
      </c>
      <c r="AG12" s="23">
        <v>17400</v>
      </c>
    </row>
    <row r="13" spans="2:33" x14ac:dyDescent="0.25">
      <c r="B13" s="135" t="s">
        <v>1</v>
      </c>
      <c r="C13" s="116" t="s">
        <v>12</v>
      </c>
      <c r="D13" s="110">
        <v>44200</v>
      </c>
      <c r="E13" s="111">
        <v>14900</v>
      </c>
      <c r="F13" s="112">
        <v>59100</v>
      </c>
      <c r="G13" s="110">
        <v>46000</v>
      </c>
      <c r="H13" s="111">
        <v>14900</v>
      </c>
      <c r="I13" s="112">
        <v>60900</v>
      </c>
      <c r="J13" s="110">
        <v>46000</v>
      </c>
      <c r="K13" s="111">
        <v>14800</v>
      </c>
      <c r="L13" s="112">
        <v>60800</v>
      </c>
      <c r="M13" s="110">
        <v>44000</v>
      </c>
      <c r="N13" s="111">
        <v>14200</v>
      </c>
      <c r="O13" s="112">
        <v>58200</v>
      </c>
      <c r="P13" s="110">
        <v>43500</v>
      </c>
      <c r="Q13" s="111">
        <v>14500</v>
      </c>
      <c r="R13" s="112">
        <v>58000</v>
      </c>
      <c r="S13" s="110">
        <v>38800</v>
      </c>
      <c r="T13" s="111">
        <v>14200</v>
      </c>
      <c r="U13" s="112">
        <v>53000</v>
      </c>
      <c r="V13" s="110">
        <v>36400</v>
      </c>
      <c r="W13" s="111">
        <v>15900</v>
      </c>
      <c r="X13" s="112">
        <v>52300</v>
      </c>
      <c r="Y13" s="110">
        <v>42200</v>
      </c>
      <c r="Z13" s="111">
        <v>21100</v>
      </c>
      <c r="AA13" s="112">
        <v>63300</v>
      </c>
      <c r="AB13" s="110">
        <v>43100</v>
      </c>
      <c r="AC13" s="111">
        <v>22100</v>
      </c>
      <c r="AD13" s="112">
        <v>65200</v>
      </c>
      <c r="AE13" s="110">
        <v>43800</v>
      </c>
      <c r="AF13" s="111">
        <v>22800</v>
      </c>
      <c r="AG13" s="112">
        <v>66600</v>
      </c>
    </row>
    <row r="15" spans="2:33" x14ac:dyDescent="0.25">
      <c r="B15" s="2" t="s">
        <v>195</v>
      </c>
    </row>
    <row r="16" spans="2:33" x14ac:dyDescent="0.25">
      <c r="B16" s="117"/>
      <c r="C16" s="118"/>
      <c r="D16" s="119"/>
      <c r="E16" s="120">
        <v>2013</v>
      </c>
      <c r="F16" s="121"/>
      <c r="G16" s="119"/>
      <c r="H16" s="120">
        <v>2014</v>
      </c>
      <c r="I16" s="121"/>
      <c r="J16" s="119"/>
      <c r="K16" s="120">
        <v>2015</v>
      </c>
      <c r="L16" s="121"/>
      <c r="M16" s="119"/>
      <c r="N16" s="120">
        <v>2016</v>
      </c>
      <c r="O16" s="121"/>
      <c r="P16" s="119"/>
      <c r="Q16" s="120">
        <v>2017</v>
      </c>
      <c r="R16" s="121"/>
      <c r="S16" s="119"/>
      <c r="T16" s="120">
        <v>2018</v>
      </c>
      <c r="U16" s="121"/>
      <c r="V16" s="119"/>
      <c r="W16" s="120">
        <v>2021</v>
      </c>
      <c r="X16" s="121"/>
      <c r="Y16" s="119"/>
      <c r="Z16" s="120">
        <v>2022</v>
      </c>
      <c r="AA16" s="121"/>
      <c r="AB16" s="119"/>
      <c r="AC16" s="120">
        <v>2023</v>
      </c>
      <c r="AD16" s="121"/>
      <c r="AE16" s="119"/>
      <c r="AF16" s="120">
        <v>2024</v>
      </c>
      <c r="AG16" s="121"/>
    </row>
    <row r="17" spans="2:33" x14ac:dyDescent="0.25">
      <c r="B17" s="12"/>
      <c r="C17" s="109"/>
      <c r="D17" s="113" t="s">
        <v>93</v>
      </c>
      <c r="E17" s="114" t="s">
        <v>94</v>
      </c>
      <c r="F17" s="115" t="s">
        <v>92</v>
      </c>
      <c r="G17" s="113" t="s">
        <v>93</v>
      </c>
      <c r="H17" s="114" t="s">
        <v>94</v>
      </c>
      <c r="I17" s="115" t="s">
        <v>92</v>
      </c>
      <c r="J17" s="113" t="s">
        <v>93</v>
      </c>
      <c r="K17" s="114" t="s">
        <v>94</v>
      </c>
      <c r="L17" s="115" t="s">
        <v>92</v>
      </c>
      <c r="M17" s="113" t="s">
        <v>93</v>
      </c>
      <c r="N17" s="114" t="s">
        <v>94</v>
      </c>
      <c r="O17" s="115" t="s">
        <v>92</v>
      </c>
      <c r="P17" s="113" t="s">
        <v>93</v>
      </c>
      <c r="Q17" s="114" t="s">
        <v>94</v>
      </c>
      <c r="R17" s="115" t="s">
        <v>92</v>
      </c>
      <c r="S17" s="113" t="s">
        <v>93</v>
      </c>
      <c r="T17" s="114" t="s">
        <v>94</v>
      </c>
      <c r="U17" s="115" t="s">
        <v>92</v>
      </c>
      <c r="V17" s="113" t="s">
        <v>93</v>
      </c>
      <c r="W17" s="114" t="s">
        <v>94</v>
      </c>
      <c r="X17" s="115" t="s">
        <v>92</v>
      </c>
      <c r="Y17" s="113" t="s">
        <v>93</v>
      </c>
      <c r="Z17" s="114" t="s">
        <v>94</v>
      </c>
      <c r="AA17" s="115" t="s">
        <v>92</v>
      </c>
      <c r="AB17" s="113" t="s">
        <v>93</v>
      </c>
      <c r="AC17" s="114" t="s">
        <v>94</v>
      </c>
      <c r="AD17" s="115" t="s">
        <v>92</v>
      </c>
      <c r="AE17" s="113" t="s">
        <v>93</v>
      </c>
      <c r="AF17" s="114" t="s">
        <v>94</v>
      </c>
      <c r="AG17" s="115" t="s">
        <v>92</v>
      </c>
    </row>
    <row r="18" spans="2:33" x14ac:dyDescent="0.25">
      <c r="B18" s="28" t="s">
        <v>0</v>
      </c>
      <c r="C18" s="109" t="s">
        <v>12</v>
      </c>
      <c r="D18" s="26">
        <v>36500</v>
      </c>
      <c r="E18" s="22">
        <v>12500</v>
      </c>
      <c r="F18" s="23">
        <v>49000</v>
      </c>
      <c r="G18" s="26">
        <v>38300</v>
      </c>
      <c r="H18" s="22">
        <v>12500</v>
      </c>
      <c r="I18" s="23">
        <v>50800</v>
      </c>
      <c r="J18" s="26">
        <v>36900</v>
      </c>
      <c r="K18" s="22">
        <v>12600</v>
      </c>
      <c r="L18" s="23">
        <v>49500</v>
      </c>
      <c r="M18" s="26">
        <v>34700</v>
      </c>
      <c r="N18" s="22">
        <v>11600</v>
      </c>
      <c r="O18" s="23">
        <v>46300</v>
      </c>
      <c r="P18" s="26">
        <v>34000</v>
      </c>
      <c r="Q18" s="22">
        <v>11900</v>
      </c>
      <c r="R18" s="23">
        <v>45900</v>
      </c>
      <c r="S18" s="26">
        <v>32200</v>
      </c>
      <c r="T18" s="22">
        <v>12300</v>
      </c>
      <c r="U18" s="23">
        <v>44500</v>
      </c>
      <c r="V18" s="26">
        <v>31800</v>
      </c>
      <c r="W18" s="22">
        <v>14200</v>
      </c>
      <c r="X18" s="23">
        <v>46000</v>
      </c>
      <c r="Y18" s="26">
        <v>35300</v>
      </c>
      <c r="Z18" s="22">
        <v>18300</v>
      </c>
      <c r="AA18" s="23">
        <v>53600</v>
      </c>
      <c r="AB18" s="26">
        <v>33700</v>
      </c>
      <c r="AC18" s="22">
        <v>17600</v>
      </c>
      <c r="AD18" s="23">
        <v>51300</v>
      </c>
      <c r="AE18" s="26">
        <v>35500</v>
      </c>
      <c r="AF18" s="22">
        <v>19600</v>
      </c>
      <c r="AG18" s="23">
        <v>55100</v>
      </c>
    </row>
    <row r="19" spans="2:33" x14ac:dyDescent="0.25">
      <c r="B19" s="28" t="s">
        <v>60</v>
      </c>
      <c r="C19" s="109" t="s">
        <v>12</v>
      </c>
      <c r="D19" s="26">
        <v>7700</v>
      </c>
      <c r="E19" s="22">
        <v>2400</v>
      </c>
      <c r="F19" s="23">
        <v>10100</v>
      </c>
      <c r="G19" s="26">
        <v>7600</v>
      </c>
      <c r="H19" s="22">
        <v>2400</v>
      </c>
      <c r="I19" s="23">
        <v>10000</v>
      </c>
      <c r="J19" s="26">
        <v>9100</v>
      </c>
      <c r="K19" s="22">
        <v>2300</v>
      </c>
      <c r="L19" s="23">
        <v>11400</v>
      </c>
      <c r="M19" s="26">
        <v>9300</v>
      </c>
      <c r="N19" s="22">
        <v>2600</v>
      </c>
      <c r="O19" s="23">
        <v>11900</v>
      </c>
      <c r="P19" s="26">
        <v>9500</v>
      </c>
      <c r="Q19" s="22">
        <v>2500</v>
      </c>
      <c r="R19" s="23">
        <v>12000</v>
      </c>
      <c r="S19" s="26">
        <v>6600</v>
      </c>
      <c r="T19" s="22">
        <v>1900</v>
      </c>
      <c r="U19" s="23">
        <v>8500</v>
      </c>
      <c r="V19" s="26">
        <v>4600</v>
      </c>
      <c r="W19" s="22">
        <v>1700</v>
      </c>
      <c r="X19" s="23">
        <v>6300</v>
      </c>
      <c r="Y19" s="26">
        <v>6800</v>
      </c>
      <c r="Z19" s="22">
        <v>2800</v>
      </c>
      <c r="AA19" s="23">
        <v>9600</v>
      </c>
      <c r="AB19" s="26">
        <v>9400</v>
      </c>
      <c r="AC19" s="22">
        <v>4500</v>
      </c>
      <c r="AD19" s="23">
        <v>13900</v>
      </c>
      <c r="AE19" s="26">
        <v>8300</v>
      </c>
      <c r="AF19" s="22">
        <v>3200</v>
      </c>
      <c r="AG19" s="23">
        <v>11500</v>
      </c>
    </row>
    <row r="20" spans="2:33" x14ac:dyDescent="0.25">
      <c r="B20" s="135" t="s">
        <v>100</v>
      </c>
      <c r="C20" s="116" t="s">
        <v>12</v>
      </c>
      <c r="D20" s="110">
        <v>44200</v>
      </c>
      <c r="E20" s="111">
        <v>14900</v>
      </c>
      <c r="F20" s="112">
        <v>59100</v>
      </c>
      <c r="G20" s="110">
        <v>46000</v>
      </c>
      <c r="H20" s="111">
        <v>14900</v>
      </c>
      <c r="I20" s="112">
        <v>60900</v>
      </c>
      <c r="J20" s="110">
        <v>46000</v>
      </c>
      <c r="K20" s="111">
        <v>14800</v>
      </c>
      <c r="L20" s="112">
        <v>60800</v>
      </c>
      <c r="M20" s="110">
        <v>44000</v>
      </c>
      <c r="N20" s="111">
        <v>14200</v>
      </c>
      <c r="O20" s="112">
        <v>58200</v>
      </c>
      <c r="P20" s="110">
        <v>43500</v>
      </c>
      <c r="Q20" s="111">
        <v>14500</v>
      </c>
      <c r="R20" s="112">
        <v>58000</v>
      </c>
      <c r="S20" s="110">
        <v>38800</v>
      </c>
      <c r="T20" s="111">
        <v>14200</v>
      </c>
      <c r="U20" s="112">
        <v>53000</v>
      </c>
      <c r="V20" s="110">
        <v>36400</v>
      </c>
      <c r="W20" s="111">
        <v>15900</v>
      </c>
      <c r="X20" s="112">
        <v>52300</v>
      </c>
      <c r="Y20" s="110">
        <v>42200</v>
      </c>
      <c r="Z20" s="111">
        <v>21100</v>
      </c>
      <c r="AA20" s="112">
        <v>63300</v>
      </c>
      <c r="AB20" s="110">
        <v>43100</v>
      </c>
      <c r="AC20" s="111">
        <v>22100</v>
      </c>
      <c r="AD20" s="112">
        <v>65200</v>
      </c>
      <c r="AE20" s="110">
        <v>43800</v>
      </c>
      <c r="AF20" s="111">
        <v>22800</v>
      </c>
      <c r="AG20" s="112">
        <v>66600</v>
      </c>
    </row>
    <row r="22" spans="2:33" x14ac:dyDescent="0.25">
      <c r="B22" s="2" t="s">
        <v>196</v>
      </c>
    </row>
    <row r="23" spans="2:33" x14ac:dyDescent="0.25">
      <c r="B23" s="117"/>
      <c r="C23" s="118"/>
      <c r="D23" s="119"/>
      <c r="E23" s="120">
        <v>2013</v>
      </c>
      <c r="F23" s="121"/>
      <c r="G23" s="119"/>
      <c r="H23" s="120">
        <v>2014</v>
      </c>
      <c r="I23" s="121"/>
      <c r="J23" s="119"/>
      <c r="K23" s="120">
        <v>2015</v>
      </c>
      <c r="L23" s="121"/>
      <c r="M23" s="119"/>
      <c r="N23" s="120">
        <v>2016</v>
      </c>
      <c r="O23" s="121"/>
      <c r="P23" s="119"/>
      <c r="Q23" s="120">
        <v>2017</v>
      </c>
      <c r="R23" s="121"/>
      <c r="S23" s="119"/>
      <c r="T23" s="120">
        <v>2018</v>
      </c>
      <c r="U23" s="121"/>
      <c r="V23" s="119"/>
      <c r="W23" s="120">
        <v>2021</v>
      </c>
      <c r="X23" s="121"/>
      <c r="Y23" s="119"/>
      <c r="Z23" s="120">
        <v>2022</v>
      </c>
      <c r="AA23" s="121"/>
      <c r="AB23" s="119"/>
      <c r="AC23" s="120">
        <v>2023</v>
      </c>
      <c r="AD23" s="121"/>
      <c r="AE23" s="119"/>
      <c r="AF23" s="120">
        <v>2024</v>
      </c>
      <c r="AG23" s="121"/>
    </row>
    <row r="24" spans="2:33" x14ac:dyDescent="0.25">
      <c r="B24" s="12"/>
      <c r="C24" s="109"/>
      <c r="D24" s="113" t="s">
        <v>93</v>
      </c>
      <c r="E24" s="114" t="s">
        <v>94</v>
      </c>
      <c r="F24" s="115" t="s">
        <v>92</v>
      </c>
      <c r="G24" s="113" t="s">
        <v>93</v>
      </c>
      <c r="H24" s="114" t="s">
        <v>94</v>
      </c>
      <c r="I24" s="115" t="s">
        <v>92</v>
      </c>
      <c r="J24" s="113" t="s">
        <v>93</v>
      </c>
      <c r="K24" s="114" t="s">
        <v>94</v>
      </c>
      <c r="L24" s="115" t="s">
        <v>92</v>
      </c>
      <c r="M24" s="113" t="s">
        <v>93</v>
      </c>
      <c r="N24" s="114" t="s">
        <v>94</v>
      </c>
      <c r="O24" s="115" t="s">
        <v>92</v>
      </c>
      <c r="P24" s="113" t="s">
        <v>93</v>
      </c>
      <c r="Q24" s="114" t="s">
        <v>94</v>
      </c>
      <c r="R24" s="115" t="s">
        <v>92</v>
      </c>
      <c r="S24" s="113" t="s">
        <v>93</v>
      </c>
      <c r="T24" s="114" t="s">
        <v>94</v>
      </c>
      <c r="U24" s="115" t="s">
        <v>92</v>
      </c>
      <c r="V24" s="113" t="s">
        <v>93</v>
      </c>
      <c r="W24" s="114" t="s">
        <v>94</v>
      </c>
      <c r="X24" s="115" t="s">
        <v>92</v>
      </c>
      <c r="Y24" s="113" t="s">
        <v>93</v>
      </c>
      <c r="Z24" s="114" t="s">
        <v>94</v>
      </c>
      <c r="AA24" s="115" t="s">
        <v>92</v>
      </c>
      <c r="AB24" s="113" t="s">
        <v>93</v>
      </c>
      <c r="AC24" s="114" t="s">
        <v>94</v>
      </c>
      <c r="AD24" s="115" t="s">
        <v>92</v>
      </c>
      <c r="AE24" s="113" t="s">
        <v>93</v>
      </c>
      <c r="AF24" s="114" t="s">
        <v>94</v>
      </c>
      <c r="AG24" s="115" t="s">
        <v>92</v>
      </c>
    </row>
    <row r="25" spans="2:33" x14ac:dyDescent="0.25">
      <c r="B25" s="28" t="s">
        <v>105</v>
      </c>
      <c r="C25" s="109" t="s">
        <v>12</v>
      </c>
      <c r="D25" s="26">
        <v>13800</v>
      </c>
      <c r="E25" s="22">
        <v>2900</v>
      </c>
      <c r="F25" s="23">
        <v>16700</v>
      </c>
      <c r="G25" s="26">
        <v>16900</v>
      </c>
      <c r="H25" s="22">
        <v>3900</v>
      </c>
      <c r="I25" s="23">
        <v>20800</v>
      </c>
      <c r="J25" s="26">
        <v>19500</v>
      </c>
      <c r="K25" s="22">
        <v>3900</v>
      </c>
      <c r="L25" s="23">
        <v>23400</v>
      </c>
      <c r="M25" s="26">
        <v>18900</v>
      </c>
      <c r="N25" s="22">
        <v>3400</v>
      </c>
      <c r="O25" s="23">
        <v>22300</v>
      </c>
      <c r="P25" s="26">
        <v>19100</v>
      </c>
      <c r="Q25" s="22">
        <v>4000</v>
      </c>
      <c r="R25" s="23">
        <v>23100</v>
      </c>
      <c r="S25" s="26">
        <v>18200</v>
      </c>
      <c r="T25" s="22">
        <v>4100</v>
      </c>
      <c r="U25" s="23">
        <v>22300</v>
      </c>
      <c r="V25" s="26">
        <v>17200</v>
      </c>
      <c r="W25" s="22">
        <v>4600</v>
      </c>
      <c r="X25" s="23">
        <v>21800</v>
      </c>
      <c r="Y25" s="26">
        <v>16200</v>
      </c>
      <c r="Z25" s="22">
        <v>6400</v>
      </c>
      <c r="AA25" s="23">
        <v>22600</v>
      </c>
      <c r="AB25" s="26">
        <v>20100</v>
      </c>
      <c r="AC25" s="22">
        <v>9000</v>
      </c>
      <c r="AD25" s="23">
        <v>29100</v>
      </c>
      <c r="AE25" s="26">
        <v>19700</v>
      </c>
      <c r="AF25" s="22">
        <v>8100</v>
      </c>
      <c r="AG25" s="23">
        <v>27800</v>
      </c>
    </row>
    <row r="26" spans="2:33" x14ac:dyDescent="0.25">
      <c r="B26" s="28" t="s">
        <v>106</v>
      </c>
      <c r="C26" s="109" t="s">
        <v>12</v>
      </c>
      <c r="D26" s="26">
        <v>10300</v>
      </c>
      <c r="E26" s="22">
        <v>2900</v>
      </c>
      <c r="F26" s="23">
        <v>13200</v>
      </c>
      <c r="G26" s="26">
        <v>9300</v>
      </c>
      <c r="H26" s="22">
        <v>2400</v>
      </c>
      <c r="I26" s="23">
        <v>11700</v>
      </c>
      <c r="J26" s="26">
        <v>8100</v>
      </c>
      <c r="K26" s="22">
        <v>2200</v>
      </c>
      <c r="L26" s="23">
        <v>10300</v>
      </c>
      <c r="M26" s="26">
        <v>7400</v>
      </c>
      <c r="N26" s="22">
        <v>2300</v>
      </c>
      <c r="O26" s="23">
        <v>9700</v>
      </c>
      <c r="P26" s="26">
        <v>7300</v>
      </c>
      <c r="Q26" s="22">
        <v>2500</v>
      </c>
      <c r="R26" s="23">
        <v>9800</v>
      </c>
      <c r="S26" s="26">
        <v>5500</v>
      </c>
      <c r="T26" s="22">
        <v>2000</v>
      </c>
      <c r="U26" s="23">
        <v>7500</v>
      </c>
      <c r="V26" s="26">
        <v>4800</v>
      </c>
      <c r="W26" s="22">
        <v>2500</v>
      </c>
      <c r="X26" s="23">
        <v>7300</v>
      </c>
      <c r="Y26" s="26">
        <v>7000</v>
      </c>
      <c r="Z26" s="22">
        <v>3000</v>
      </c>
      <c r="AA26" s="23">
        <v>10000</v>
      </c>
      <c r="AB26" s="26">
        <v>7100</v>
      </c>
      <c r="AC26" s="22">
        <v>3500</v>
      </c>
      <c r="AD26" s="23">
        <v>10600</v>
      </c>
      <c r="AE26" s="26">
        <v>6900</v>
      </c>
      <c r="AF26" s="22">
        <v>2800</v>
      </c>
      <c r="AG26" s="23">
        <v>9700</v>
      </c>
    </row>
    <row r="27" spans="2:33" x14ac:dyDescent="0.25">
      <c r="B27" s="28" t="s">
        <v>107</v>
      </c>
      <c r="C27" s="109" t="s">
        <v>12</v>
      </c>
      <c r="D27" s="26">
        <v>14100</v>
      </c>
      <c r="E27" s="22">
        <v>5100</v>
      </c>
      <c r="F27" s="23">
        <v>19200</v>
      </c>
      <c r="G27" s="26">
        <v>13800</v>
      </c>
      <c r="H27" s="22">
        <v>4900</v>
      </c>
      <c r="I27" s="23">
        <v>18700</v>
      </c>
      <c r="J27" s="26">
        <v>11700</v>
      </c>
      <c r="K27" s="22">
        <v>5100</v>
      </c>
      <c r="L27" s="23">
        <v>16800</v>
      </c>
      <c r="M27" s="26">
        <v>11700</v>
      </c>
      <c r="N27" s="22">
        <v>4200</v>
      </c>
      <c r="O27" s="23">
        <v>15900</v>
      </c>
      <c r="P27" s="26">
        <v>10000</v>
      </c>
      <c r="Q27" s="22">
        <v>3800</v>
      </c>
      <c r="R27" s="23">
        <v>13800</v>
      </c>
      <c r="S27" s="26">
        <v>8600</v>
      </c>
      <c r="T27" s="22">
        <v>4100</v>
      </c>
      <c r="U27" s="23">
        <v>12700</v>
      </c>
      <c r="V27" s="26">
        <v>8400</v>
      </c>
      <c r="W27" s="22">
        <v>4800</v>
      </c>
      <c r="X27" s="23">
        <v>13200</v>
      </c>
      <c r="Y27" s="26">
        <v>12000</v>
      </c>
      <c r="Z27" s="22">
        <v>6700</v>
      </c>
      <c r="AA27" s="23">
        <v>18700</v>
      </c>
      <c r="AB27" s="26">
        <v>10000</v>
      </c>
      <c r="AC27" s="22">
        <v>5300</v>
      </c>
      <c r="AD27" s="23">
        <v>15300</v>
      </c>
      <c r="AE27" s="26">
        <v>10500</v>
      </c>
      <c r="AF27" s="22">
        <v>6100</v>
      </c>
      <c r="AG27" s="23">
        <v>16600</v>
      </c>
    </row>
    <row r="28" spans="2:33" x14ac:dyDescent="0.25">
      <c r="B28" s="28" t="s">
        <v>108</v>
      </c>
      <c r="C28" s="109" t="s">
        <v>12</v>
      </c>
      <c r="D28" s="26">
        <v>6100</v>
      </c>
      <c r="E28" s="22">
        <v>4000</v>
      </c>
      <c r="F28" s="23">
        <v>10100</v>
      </c>
      <c r="G28" s="26">
        <v>5900</v>
      </c>
      <c r="H28" s="22">
        <v>3700</v>
      </c>
      <c r="I28" s="23">
        <v>9600</v>
      </c>
      <c r="J28" s="26">
        <v>6700</v>
      </c>
      <c r="K28" s="22">
        <v>3700</v>
      </c>
      <c r="L28" s="23">
        <v>10400</v>
      </c>
      <c r="M28" s="26">
        <v>6000</v>
      </c>
      <c r="N28" s="22">
        <v>4200</v>
      </c>
      <c r="O28" s="23">
        <v>10200</v>
      </c>
      <c r="P28" s="26">
        <v>7100</v>
      </c>
      <c r="Q28" s="22">
        <v>4200</v>
      </c>
      <c r="R28" s="23">
        <v>11300</v>
      </c>
      <c r="S28" s="26">
        <v>6500</v>
      </c>
      <c r="T28" s="22">
        <v>4000</v>
      </c>
      <c r="U28" s="23">
        <v>10500</v>
      </c>
      <c r="V28" s="26">
        <v>5900</v>
      </c>
      <c r="W28" s="22">
        <v>4000</v>
      </c>
      <c r="X28" s="23">
        <v>9900</v>
      </c>
      <c r="Y28" s="26">
        <v>6900</v>
      </c>
      <c r="Z28" s="22">
        <v>5000</v>
      </c>
      <c r="AA28" s="23">
        <v>11900</v>
      </c>
      <c r="AB28" s="26">
        <v>5900</v>
      </c>
      <c r="AC28" s="22">
        <v>4300</v>
      </c>
      <c r="AD28" s="23">
        <v>10200</v>
      </c>
      <c r="AE28" s="26">
        <v>6700</v>
      </c>
      <c r="AF28" s="22">
        <v>5700</v>
      </c>
      <c r="AG28" s="23">
        <v>12400</v>
      </c>
    </row>
    <row r="29" spans="2:33" x14ac:dyDescent="0.25">
      <c r="B29" s="135" t="s">
        <v>100</v>
      </c>
      <c r="C29" s="116" t="s">
        <v>12</v>
      </c>
      <c r="D29" s="110">
        <v>44300</v>
      </c>
      <c r="E29" s="111">
        <v>14900</v>
      </c>
      <c r="F29" s="112">
        <v>59200</v>
      </c>
      <c r="G29" s="110">
        <v>45900</v>
      </c>
      <c r="H29" s="111">
        <v>14900</v>
      </c>
      <c r="I29" s="112">
        <v>60900</v>
      </c>
      <c r="J29" s="110">
        <v>46000</v>
      </c>
      <c r="K29" s="111">
        <v>14800</v>
      </c>
      <c r="L29" s="112">
        <v>60800</v>
      </c>
      <c r="M29" s="110">
        <v>44000</v>
      </c>
      <c r="N29" s="111">
        <v>14200</v>
      </c>
      <c r="O29" s="112">
        <v>58200</v>
      </c>
      <c r="P29" s="110">
        <v>43500</v>
      </c>
      <c r="Q29" s="111">
        <v>14500</v>
      </c>
      <c r="R29" s="112">
        <v>58000</v>
      </c>
      <c r="S29" s="110">
        <v>38800</v>
      </c>
      <c r="T29" s="111">
        <v>14200</v>
      </c>
      <c r="U29" s="112">
        <v>53000</v>
      </c>
      <c r="V29" s="110">
        <v>36300</v>
      </c>
      <c r="W29" s="111">
        <v>15900</v>
      </c>
      <c r="X29" s="112">
        <v>52300</v>
      </c>
      <c r="Y29" s="110">
        <v>42200</v>
      </c>
      <c r="Z29" s="111">
        <v>21100</v>
      </c>
      <c r="AA29" s="112">
        <v>63300</v>
      </c>
      <c r="AB29" s="110">
        <v>43100</v>
      </c>
      <c r="AC29" s="111">
        <v>22100</v>
      </c>
      <c r="AD29" s="112">
        <v>65200</v>
      </c>
      <c r="AE29" s="110">
        <v>43800</v>
      </c>
      <c r="AF29" s="111">
        <v>22800</v>
      </c>
      <c r="AG29" s="112">
        <v>66600</v>
      </c>
    </row>
    <row r="31" spans="2:33" x14ac:dyDescent="0.25">
      <c r="B31" s="2" t="s">
        <v>197</v>
      </c>
    </row>
    <row r="32" spans="2:33" x14ac:dyDescent="0.25">
      <c r="B32" s="117"/>
      <c r="C32" s="118"/>
      <c r="D32" s="119"/>
      <c r="E32" s="120">
        <v>2013</v>
      </c>
      <c r="F32" s="121"/>
      <c r="G32" s="119"/>
      <c r="H32" s="120">
        <v>2014</v>
      </c>
      <c r="I32" s="121"/>
      <c r="J32" s="119"/>
      <c r="K32" s="120">
        <v>2015</v>
      </c>
      <c r="L32" s="121"/>
      <c r="M32" s="119"/>
      <c r="N32" s="120">
        <v>2016</v>
      </c>
      <c r="O32" s="121"/>
      <c r="P32" s="119"/>
      <c r="Q32" s="120">
        <v>2017</v>
      </c>
      <c r="R32" s="121"/>
      <c r="S32" s="119"/>
      <c r="T32" s="120">
        <v>2018</v>
      </c>
      <c r="U32" s="121"/>
      <c r="V32" s="119"/>
      <c r="W32" s="120">
        <v>2021</v>
      </c>
      <c r="X32" s="121"/>
      <c r="Y32" s="119"/>
      <c r="Z32" s="120">
        <v>2022</v>
      </c>
      <c r="AA32" s="121"/>
      <c r="AB32" s="119"/>
      <c r="AC32" s="120">
        <v>2023</v>
      </c>
      <c r="AD32" s="121"/>
      <c r="AE32" s="119"/>
      <c r="AF32" s="120">
        <v>2024</v>
      </c>
      <c r="AG32" s="121"/>
    </row>
    <row r="33" spans="2:33" x14ac:dyDescent="0.25">
      <c r="B33" s="12"/>
      <c r="C33" s="109"/>
      <c r="D33" s="113" t="s">
        <v>93</v>
      </c>
      <c r="E33" s="114" t="s">
        <v>94</v>
      </c>
      <c r="F33" s="115" t="s">
        <v>92</v>
      </c>
      <c r="G33" s="113" t="s">
        <v>93</v>
      </c>
      <c r="H33" s="114" t="s">
        <v>94</v>
      </c>
      <c r="I33" s="115" t="s">
        <v>92</v>
      </c>
      <c r="J33" s="113" t="s">
        <v>93</v>
      </c>
      <c r="K33" s="114" t="s">
        <v>94</v>
      </c>
      <c r="L33" s="115" t="s">
        <v>92</v>
      </c>
      <c r="M33" s="113" t="s">
        <v>93</v>
      </c>
      <c r="N33" s="114" t="s">
        <v>94</v>
      </c>
      <c r="O33" s="115" t="s">
        <v>92</v>
      </c>
      <c r="P33" s="113" t="s">
        <v>93</v>
      </c>
      <c r="Q33" s="114" t="s">
        <v>94</v>
      </c>
      <c r="R33" s="115" t="s">
        <v>92</v>
      </c>
      <c r="S33" s="113" t="s">
        <v>93</v>
      </c>
      <c r="T33" s="114" t="s">
        <v>94</v>
      </c>
      <c r="U33" s="115" t="s">
        <v>92</v>
      </c>
      <c r="V33" s="113" t="s">
        <v>93</v>
      </c>
      <c r="W33" s="114" t="s">
        <v>94</v>
      </c>
      <c r="X33" s="115" t="s">
        <v>92</v>
      </c>
      <c r="Y33" s="113" t="s">
        <v>93</v>
      </c>
      <c r="Z33" s="114" t="s">
        <v>94</v>
      </c>
      <c r="AA33" s="115" t="s">
        <v>92</v>
      </c>
      <c r="AB33" s="113" t="s">
        <v>93</v>
      </c>
      <c r="AC33" s="114" t="s">
        <v>94</v>
      </c>
      <c r="AD33" s="115" t="s">
        <v>92</v>
      </c>
      <c r="AE33" s="113" t="s">
        <v>93</v>
      </c>
      <c r="AF33" s="114" t="s">
        <v>94</v>
      </c>
      <c r="AG33" s="115" t="s">
        <v>92</v>
      </c>
    </row>
    <row r="34" spans="2:33" x14ac:dyDescent="0.25">
      <c r="B34" s="28" t="s">
        <v>110</v>
      </c>
      <c r="C34" s="109" t="s">
        <v>12</v>
      </c>
      <c r="D34" s="26">
        <v>16700</v>
      </c>
      <c r="E34" s="22">
        <v>3600</v>
      </c>
      <c r="F34" s="23">
        <v>20300</v>
      </c>
      <c r="G34" s="26">
        <v>19900</v>
      </c>
      <c r="H34" s="22">
        <v>4900</v>
      </c>
      <c r="I34" s="23">
        <v>24800</v>
      </c>
      <c r="J34" s="26">
        <v>21900</v>
      </c>
      <c r="K34" s="22">
        <v>5100</v>
      </c>
      <c r="L34" s="22">
        <v>27000</v>
      </c>
      <c r="M34" s="26">
        <v>18900</v>
      </c>
      <c r="N34" s="22">
        <v>3400</v>
      </c>
      <c r="O34" s="23">
        <v>22300</v>
      </c>
      <c r="P34" s="26">
        <v>19100</v>
      </c>
      <c r="Q34" s="22">
        <v>4000</v>
      </c>
      <c r="R34" s="23">
        <v>23100</v>
      </c>
      <c r="S34" s="26">
        <v>18200</v>
      </c>
      <c r="T34" s="22">
        <v>4100</v>
      </c>
      <c r="U34" s="23">
        <v>22300</v>
      </c>
      <c r="V34" s="26">
        <v>17200</v>
      </c>
      <c r="W34" s="22">
        <v>4600</v>
      </c>
      <c r="X34" s="23">
        <v>21800</v>
      </c>
      <c r="Y34" s="26">
        <v>12400</v>
      </c>
      <c r="Z34" s="22">
        <v>4200</v>
      </c>
      <c r="AA34" s="23">
        <v>16600</v>
      </c>
      <c r="AB34" s="26">
        <v>19900</v>
      </c>
      <c r="AC34" s="22">
        <v>8600</v>
      </c>
      <c r="AD34" s="23">
        <v>28500</v>
      </c>
      <c r="AE34" s="26">
        <v>20200</v>
      </c>
      <c r="AF34" s="22">
        <v>7400</v>
      </c>
      <c r="AG34" s="23">
        <v>27600</v>
      </c>
    </row>
    <row r="35" spans="2:33" x14ac:dyDescent="0.25">
      <c r="B35" s="28" t="s">
        <v>109</v>
      </c>
      <c r="C35" s="109" t="s">
        <v>12</v>
      </c>
      <c r="D35" s="26">
        <v>11900</v>
      </c>
      <c r="E35" s="22">
        <v>3500</v>
      </c>
      <c r="F35" s="23">
        <v>15400</v>
      </c>
      <c r="G35" s="26">
        <v>13000</v>
      </c>
      <c r="H35" s="22">
        <v>3700</v>
      </c>
      <c r="I35" s="23">
        <v>16700</v>
      </c>
      <c r="J35" s="26">
        <v>11100</v>
      </c>
      <c r="K35" s="22">
        <v>3200</v>
      </c>
      <c r="L35" s="22">
        <v>14300</v>
      </c>
      <c r="M35" s="26">
        <v>7400</v>
      </c>
      <c r="N35" s="22">
        <v>2300</v>
      </c>
      <c r="O35" s="23">
        <v>9700</v>
      </c>
      <c r="P35" s="26">
        <v>7300</v>
      </c>
      <c r="Q35" s="22">
        <v>2500</v>
      </c>
      <c r="R35" s="23">
        <v>9800</v>
      </c>
      <c r="S35" s="26">
        <v>5500</v>
      </c>
      <c r="T35" s="22">
        <v>2000</v>
      </c>
      <c r="U35" s="23">
        <v>7500</v>
      </c>
      <c r="V35" s="26">
        <v>4800</v>
      </c>
      <c r="W35" s="22">
        <v>2500</v>
      </c>
      <c r="X35" s="23">
        <v>7300</v>
      </c>
      <c r="Y35" s="26">
        <v>9400</v>
      </c>
      <c r="Z35" s="22">
        <v>5400</v>
      </c>
      <c r="AA35" s="23">
        <v>14800</v>
      </c>
      <c r="AB35" s="26">
        <v>11400</v>
      </c>
      <c r="AC35" s="22">
        <v>6100</v>
      </c>
      <c r="AD35" s="23">
        <v>17500</v>
      </c>
      <c r="AE35" s="26">
        <v>11400</v>
      </c>
      <c r="AF35" s="22">
        <v>6100</v>
      </c>
      <c r="AG35" s="23">
        <v>17500</v>
      </c>
    </row>
    <row r="36" spans="2:33" x14ac:dyDescent="0.25">
      <c r="B36" s="28" t="s">
        <v>111</v>
      </c>
      <c r="C36" s="109" t="s">
        <v>12</v>
      </c>
      <c r="D36" s="26">
        <v>15600</v>
      </c>
      <c r="E36" s="22">
        <v>7700</v>
      </c>
      <c r="F36" s="23">
        <v>23300</v>
      </c>
      <c r="G36" s="26">
        <v>13000</v>
      </c>
      <c r="H36" s="22">
        <v>6400</v>
      </c>
      <c r="I36" s="23">
        <v>19400</v>
      </c>
      <c r="J36" s="26">
        <v>13000</v>
      </c>
      <c r="K36" s="22">
        <v>6500</v>
      </c>
      <c r="L36" s="22">
        <v>19500</v>
      </c>
      <c r="M36" s="26">
        <v>11700</v>
      </c>
      <c r="N36" s="22">
        <v>4200</v>
      </c>
      <c r="O36" s="23">
        <v>15900</v>
      </c>
      <c r="P36" s="26">
        <v>10000</v>
      </c>
      <c r="Q36" s="22">
        <v>3800</v>
      </c>
      <c r="R36" s="23">
        <v>13800</v>
      </c>
      <c r="S36" s="26">
        <v>8600</v>
      </c>
      <c r="T36" s="22">
        <v>4100</v>
      </c>
      <c r="U36" s="23">
        <v>12700</v>
      </c>
      <c r="V36" s="26">
        <v>8400</v>
      </c>
      <c r="W36" s="22">
        <v>4800</v>
      </c>
      <c r="X36" s="23">
        <v>13200</v>
      </c>
      <c r="Y36" s="26">
        <v>20400</v>
      </c>
      <c r="Z36" s="22">
        <v>11500</v>
      </c>
      <c r="AA36" s="23">
        <v>31900</v>
      </c>
      <c r="AB36" s="26">
        <v>11800</v>
      </c>
      <c r="AC36" s="22">
        <v>7400</v>
      </c>
      <c r="AD36" s="23">
        <v>19200</v>
      </c>
      <c r="AE36" s="26">
        <v>12300</v>
      </c>
      <c r="AF36" s="22">
        <v>9300</v>
      </c>
      <c r="AG36" s="23">
        <v>21600</v>
      </c>
    </row>
    <row r="37" spans="2:33" x14ac:dyDescent="0.25">
      <c r="B37" s="135" t="s">
        <v>100</v>
      </c>
      <c r="C37" s="116" t="s">
        <v>12</v>
      </c>
      <c r="D37" s="110">
        <v>44200</v>
      </c>
      <c r="E37" s="111">
        <v>14800</v>
      </c>
      <c r="F37" s="112">
        <v>59000</v>
      </c>
      <c r="G37" s="110">
        <v>45900</v>
      </c>
      <c r="H37" s="111">
        <v>15000</v>
      </c>
      <c r="I37" s="112">
        <v>60900</v>
      </c>
      <c r="J37" s="110">
        <v>46000</v>
      </c>
      <c r="K37" s="111">
        <v>14800</v>
      </c>
      <c r="L37" s="112">
        <v>60800</v>
      </c>
      <c r="M37" s="110">
        <v>44000</v>
      </c>
      <c r="N37" s="111">
        <v>14200</v>
      </c>
      <c r="O37" s="112">
        <v>58200</v>
      </c>
      <c r="P37" s="110">
        <v>43500</v>
      </c>
      <c r="Q37" s="111">
        <v>14500</v>
      </c>
      <c r="R37" s="112">
        <v>58000</v>
      </c>
      <c r="S37" s="110">
        <v>38800</v>
      </c>
      <c r="T37" s="111">
        <v>14200</v>
      </c>
      <c r="U37" s="112">
        <v>53000</v>
      </c>
      <c r="V37" s="110">
        <v>36400</v>
      </c>
      <c r="W37" s="111">
        <v>15900</v>
      </c>
      <c r="X37" s="112">
        <v>52300</v>
      </c>
      <c r="Y37" s="110">
        <v>42200</v>
      </c>
      <c r="Z37" s="111">
        <v>21100</v>
      </c>
      <c r="AA37" s="112">
        <v>63300</v>
      </c>
      <c r="AB37" s="110">
        <v>43100</v>
      </c>
      <c r="AC37" s="111">
        <f>[2]Size!AE56</f>
        <v>22100</v>
      </c>
      <c r="AD37" s="112">
        <v>65200</v>
      </c>
      <c r="AE37" s="110">
        <v>43800</v>
      </c>
      <c r="AF37" s="111">
        <v>22800</v>
      </c>
      <c r="AG37" s="112">
        <v>66600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G37"/>
  <sheetViews>
    <sheetView showGridLines="0" workbookViewId="0">
      <pane xSplit="3" ySplit="4" topLeftCell="P5" activePane="bottomRight" state="frozen"/>
      <selection pane="topRight" activeCell="D1" sqref="D1"/>
      <selection pane="bottomLeft" activeCell="A5" sqref="A5"/>
      <selection pane="bottomRight" activeCell="AE9" sqref="AE9:AF9"/>
    </sheetView>
  </sheetViews>
  <sheetFormatPr defaultRowHeight="15" x14ac:dyDescent="0.25"/>
  <cols>
    <col min="1" max="1" width="2.7109375" customWidth="1"/>
    <col min="2" max="2" width="30.28515625" customWidth="1"/>
  </cols>
  <sheetData>
    <row r="2" spans="2:33" x14ac:dyDescent="0.25">
      <c r="B2" s="2" t="s">
        <v>198</v>
      </c>
    </row>
    <row r="3" spans="2:33" x14ac:dyDescent="0.25">
      <c r="B3" s="117"/>
      <c r="C3" s="118"/>
      <c r="D3" s="119"/>
      <c r="E3" s="120">
        <v>2013</v>
      </c>
      <c r="F3" s="121"/>
      <c r="G3" s="119"/>
      <c r="H3" s="120">
        <v>2014</v>
      </c>
      <c r="I3" s="121"/>
      <c r="J3" s="119"/>
      <c r="K3" s="120">
        <v>2015</v>
      </c>
      <c r="L3" s="121"/>
      <c r="M3" s="119"/>
      <c r="N3" s="120">
        <v>2016</v>
      </c>
      <c r="O3" s="121"/>
      <c r="P3" s="119"/>
      <c r="Q3" s="120">
        <v>2017</v>
      </c>
      <c r="R3" s="121"/>
      <c r="S3" s="119"/>
      <c r="T3" s="120">
        <v>2018</v>
      </c>
      <c r="U3" s="121"/>
      <c r="V3" s="119"/>
      <c r="W3" s="120">
        <v>2021</v>
      </c>
      <c r="X3" s="121"/>
      <c r="Y3" s="119"/>
      <c r="Z3" s="120">
        <v>2022</v>
      </c>
      <c r="AA3" s="121"/>
      <c r="AB3" s="119"/>
      <c r="AC3" s="120">
        <v>2023</v>
      </c>
      <c r="AD3" s="121"/>
      <c r="AE3" s="119"/>
      <c r="AF3" s="120">
        <v>2024</v>
      </c>
      <c r="AG3" s="121"/>
    </row>
    <row r="4" spans="2:33" x14ac:dyDescent="0.25">
      <c r="B4" s="12"/>
      <c r="C4" s="109"/>
      <c r="D4" s="113" t="s">
        <v>101</v>
      </c>
      <c r="E4" s="114" t="s">
        <v>102</v>
      </c>
      <c r="F4" s="115" t="s">
        <v>92</v>
      </c>
      <c r="G4" s="113" t="s">
        <v>101</v>
      </c>
      <c r="H4" s="114" t="s">
        <v>102</v>
      </c>
      <c r="I4" s="115" t="s">
        <v>92</v>
      </c>
      <c r="J4" s="113" t="s">
        <v>101</v>
      </c>
      <c r="K4" s="114" t="s">
        <v>102</v>
      </c>
      <c r="L4" s="115" t="s">
        <v>92</v>
      </c>
      <c r="M4" s="113" t="s">
        <v>101</v>
      </c>
      <c r="N4" s="114" t="s">
        <v>102</v>
      </c>
      <c r="O4" s="115" t="s">
        <v>92</v>
      </c>
      <c r="P4" s="113" t="s">
        <v>101</v>
      </c>
      <c r="Q4" s="114" t="s">
        <v>102</v>
      </c>
      <c r="R4" s="115" t="s">
        <v>92</v>
      </c>
      <c r="S4" s="113" t="s">
        <v>101</v>
      </c>
      <c r="T4" s="114" t="s">
        <v>102</v>
      </c>
      <c r="U4" s="115" t="s">
        <v>92</v>
      </c>
      <c r="V4" s="113" t="s">
        <v>101</v>
      </c>
      <c r="W4" s="114" t="s">
        <v>102</v>
      </c>
      <c r="X4" s="115" t="s">
        <v>92</v>
      </c>
      <c r="Y4" s="113" t="s">
        <v>101</v>
      </c>
      <c r="Z4" s="114" t="s">
        <v>102</v>
      </c>
      <c r="AA4" s="115" t="s">
        <v>92</v>
      </c>
      <c r="AB4" s="113" t="s">
        <v>101</v>
      </c>
      <c r="AC4" s="114" t="s">
        <v>102</v>
      </c>
      <c r="AD4" s="115" t="s">
        <v>92</v>
      </c>
      <c r="AE4" s="113" t="s">
        <v>101</v>
      </c>
      <c r="AF4" s="114" t="s">
        <v>102</v>
      </c>
      <c r="AG4" s="115" t="s">
        <v>92</v>
      </c>
    </row>
    <row r="5" spans="2:33" x14ac:dyDescent="0.25">
      <c r="B5" s="28" t="s">
        <v>9</v>
      </c>
      <c r="C5" s="109" t="s">
        <v>12</v>
      </c>
      <c r="D5" s="26">
        <v>2000</v>
      </c>
      <c r="E5" s="22">
        <v>600</v>
      </c>
      <c r="F5" s="23">
        <v>2600</v>
      </c>
      <c r="G5" s="26">
        <v>2200</v>
      </c>
      <c r="H5" s="22">
        <v>500</v>
      </c>
      <c r="I5" s="23">
        <v>2700</v>
      </c>
      <c r="J5" s="26">
        <v>2200</v>
      </c>
      <c r="K5" s="22">
        <v>600</v>
      </c>
      <c r="L5" s="23">
        <v>2800</v>
      </c>
      <c r="M5" s="26">
        <v>2500</v>
      </c>
      <c r="N5" s="22">
        <v>700</v>
      </c>
      <c r="O5" s="23">
        <v>3200</v>
      </c>
      <c r="P5" s="26">
        <v>3700</v>
      </c>
      <c r="Q5" s="22">
        <v>900</v>
      </c>
      <c r="R5" s="23">
        <v>4600</v>
      </c>
      <c r="S5" s="26">
        <v>4300</v>
      </c>
      <c r="T5" s="22">
        <v>1000</v>
      </c>
      <c r="U5" s="23">
        <v>5300</v>
      </c>
      <c r="V5" s="26">
        <v>3800</v>
      </c>
      <c r="W5" s="22">
        <v>1100</v>
      </c>
      <c r="X5" s="23">
        <v>4900</v>
      </c>
      <c r="Y5" s="146">
        <v>4700</v>
      </c>
      <c r="Z5" s="144">
        <v>1900</v>
      </c>
      <c r="AA5" s="148">
        <v>6700</v>
      </c>
      <c r="AB5" s="146">
        <v>3000</v>
      </c>
      <c r="AC5" s="144">
        <v>800</v>
      </c>
      <c r="AD5" s="148">
        <v>3800</v>
      </c>
      <c r="AE5" s="146">
        <v>3800</v>
      </c>
      <c r="AF5" s="144">
        <v>1000</v>
      </c>
      <c r="AG5" s="148">
        <v>4800</v>
      </c>
    </row>
    <row r="6" spans="2:33" x14ac:dyDescent="0.25">
      <c r="B6" s="28" t="s">
        <v>14</v>
      </c>
      <c r="C6" s="109" t="s">
        <v>12</v>
      </c>
      <c r="D6" s="26">
        <v>15200</v>
      </c>
      <c r="E6" s="22">
        <v>1600</v>
      </c>
      <c r="F6" s="23">
        <v>16800</v>
      </c>
      <c r="G6" s="26">
        <v>17300</v>
      </c>
      <c r="H6" s="22">
        <v>2300</v>
      </c>
      <c r="I6" s="23">
        <v>19600</v>
      </c>
      <c r="J6" s="26">
        <v>17700</v>
      </c>
      <c r="K6" s="22">
        <v>2100</v>
      </c>
      <c r="L6" s="23">
        <v>19800</v>
      </c>
      <c r="M6" s="26">
        <v>16700</v>
      </c>
      <c r="N6" s="22">
        <v>1800</v>
      </c>
      <c r="O6" s="23">
        <v>18500</v>
      </c>
      <c r="P6" s="26">
        <v>15300</v>
      </c>
      <c r="Q6" s="22">
        <v>1800</v>
      </c>
      <c r="R6" s="23">
        <v>17100</v>
      </c>
      <c r="S6" s="26">
        <v>10800</v>
      </c>
      <c r="T6" s="22">
        <v>1000</v>
      </c>
      <c r="U6" s="23">
        <v>11800</v>
      </c>
      <c r="V6" s="26">
        <v>7400</v>
      </c>
      <c r="W6" s="22">
        <v>800</v>
      </c>
      <c r="X6" s="23">
        <v>8200</v>
      </c>
      <c r="Y6" s="146">
        <v>9200</v>
      </c>
      <c r="Z6" s="145">
        <v>1100</v>
      </c>
      <c r="AA6" s="148">
        <v>10300</v>
      </c>
      <c r="AB6" s="146">
        <v>7900</v>
      </c>
      <c r="AC6" s="145">
        <v>1100</v>
      </c>
      <c r="AD6" s="148">
        <v>9000</v>
      </c>
      <c r="AE6" s="146">
        <v>10400</v>
      </c>
      <c r="AF6" s="145">
        <v>1500</v>
      </c>
      <c r="AG6" s="148">
        <v>11900</v>
      </c>
    </row>
    <row r="7" spans="2:33" x14ac:dyDescent="0.25">
      <c r="B7" s="28" t="s">
        <v>18</v>
      </c>
      <c r="C7" s="109" t="s">
        <v>12</v>
      </c>
      <c r="D7" s="26">
        <v>12600</v>
      </c>
      <c r="E7" s="22">
        <v>6000</v>
      </c>
      <c r="F7" s="23">
        <v>18600</v>
      </c>
      <c r="G7" s="26">
        <v>12200</v>
      </c>
      <c r="H7" s="22">
        <v>5500</v>
      </c>
      <c r="I7" s="23">
        <v>17700</v>
      </c>
      <c r="J7" s="26">
        <v>12100</v>
      </c>
      <c r="K7" s="22">
        <v>5200</v>
      </c>
      <c r="L7" s="23">
        <v>17300</v>
      </c>
      <c r="M7" s="26">
        <v>11900</v>
      </c>
      <c r="N7" s="22">
        <v>5200</v>
      </c>
      <c r="O7" s="23">
        <v>17100</v>
      </c>
      <c r="P7" s="26">
        <v>10200</v>
      </c>
      <c r="Q7" s="22">
        <v>5200</v>
      </c>
      <c r="R7" s="23">
        <v>15400</v>
      </c>
      <c r="S7" s="26">
        <v>10600</v>
      </c>
      <c r="T7" s="22">
        <v>5600</v>
      </c>
      <c r="U7" s="23">
        <v>16200</v>
      </c>
      <c r="V7" s="26">
        <v>9800</v>
      </c>
      <c r="W7" s="22">
        <v>5500</v>
      </c>
      <c r="X7" s="23">
        <v>15300</v>
      </c>
      <c r="Y7" s="146">
        <v>12300</v>
      </c>
      <c r="Z7" s="144">
        <v>7200</v>
      </c>
      <c r="AA7" s="148">
        <v>19500</v>
      </c>
      <c r="AB7" s="146">
        <v>10500</v>
      </c>
      <c r="AC7" s="144">
        <v>6000</v>
      </c>
      <c r="AD7" s="148">
        <v>16500</v>
      </c>
      <c r="AE7" s="146">
        <v>12000</v>
      </c>
      <c r="AF7" s="144">
        <v>7300</v>
      </c>
      <c r="AG7" s="148">
        <v>19300</v>
      </c>
    </row>
    <row r="8" spans="2:33" x14ac:dyDescent="0.25">
      <c r="B8" s="28" t="s">
        <v>89</v>
      </c>
      <c r="C8" s="109" t="s">
        <v>12</v>
      </c>
      <c r="D8" s="26">
        <v>800</v>
      </c>
      <c r="E8" s="22">
        <v>200</v>
      </c>
      <c r="F8" s="23">
        <v>1000</v>
      </c>
      <c r="G8" s="26">
        <v>800</v>
      </c>
      <c r="H8" s="22">
        <v>200</v>
      </c>
      <c r="I8" s="23">
        <v>1000</v>
      </c>
      <c r="J8" s="26">
        <v>800</v>
      </c>
      <c r="K8" s="22">
        <v>200</v>
      </c>
      <c r="L8" s="23">
        <v>1000</v>
      </c>
      <c r="M8" s="26">
        <v>700</v>
      </c>
      <c r="N8" s="22">
        <v>200</v>
      </c>
      <c r="O8" s="23">
        <v>900</v>
      </c>
      <c r="P8" s="26">
        <v>900</v>
      </c>
      <c r="Q8" s="22">
        <v>200</v>
      </c>
      <c r="R8" s="23">
        <v>1100</v>
      </c>
      <c r="S8" s="26">
        <v>800</v>
      </c>
      <c r="T8" s="22">
        <v>200</v>
      </c>
      <c r="U8" s="23">
        <v>1000</v>
      </c>
      <c r="V8" s="26">
        <v>900</v>
      </c>
      <c r="W8" s="22">
        <v>200</v>
      </c>
      <c r="X8" s="23">
        <v>1100</v>
      </c>
      <c r="Y8" s="146">
        <v>800</v>
      </c>
      <c r="Z8" s="144">
        <v>200</v>
      </c>
      <c r="AA8" s="148">
        <v>1000</v>
      </c>
      <c r="AB8" s="146">
        <v>800</v>
      </c>
      <c r="AC8" s="144">
        <v>200</v>
      </c>
      <c r="AD8" s="148">
        <v>1000</v>
      </c>
      <c r="AE8" s="146">
        <v>800</v>
      </c>
      <c r="AF8" s="144">
        <v>200</v>
      </c>
      <c r="AG8" s="148">
        <v>1000</v>
      </c>
    </row>
    <row r="9" spans="2:33" x14ac:dyDescent="0.25">
      <c r="B9" s="28" t="s">
        <v>22</v>
      </c>
      <c r="C9" s="109" t="s">
        <v>12</v>
      </c>
      <c r="D9" s="26">
        <v>2300</v>
      </c>
      <c r="E9" s="22">
        <v>3100</v>
      </c>
      <c r="F9" s="23">
        <v>5400</v>
      </c>
      <c r="G9" s="26">
        <v>2100</v>
      </c>
      <c r="H9" s="22">
        <v>2900</v>
      </c>
      <c r="I9" s="23">
        <v>5000</v>
      </c>
      <c r="J9" s="26">
        <v>2100</v>
      </c>
      <c r="K9" s="22">
        <v>3000</v>
      </c>
      <c r="L9" s="23">
        <v>5100</v>
      </c>
      <c r="M9" s="26">
        <v>2000</v>
      </c>
      <c r="N9" s="22">
        <v>3000</v>
      </c>
      <c r="O9" s="23">
        <v>5000</v>
      </c>
      <c r="P9" s="26">
        <v>1800</v>
      </c>
      <c r="Q9" s="22">
        <v>2900</v>
      </c>
      <c r="R9" s="23">
        <v>4700</v>
      </c>
      <c r="S9" s="26">
        <v>1900</v>
      </c>
      <c r="T9" s="22">
        <v>3000</v>
      </c>
      <c r="U9" s="23">
        <v>4900</v>
      </c>
      <c r="V9" s="26">
        <v>1800</v>
      </c>
      <c r="W9" s="22">
        <v>2700</v>
      </c>
      <c r="X9" s="23">
        <v>4500</v>
      </c>
      <c r="Y9" s="147">
        <v>2200</v>
      </c>
      <c r="Z9" s="152">
        <v>3400</v>
      </c>
      <c r="AA9" s="149">
        <v>5600</v>
      </c>
      <c r="AB9" s="147">
        <v>2800</v>
      </c>
      <c r="AC9" s="152">
        <v>3700</v>
      </c>
      <c r="AD9" s="149">
        <v>6500</v>
      </c>
      <c r="AE9" s="147">
        <v>2800</v>
      </c>
      <c r="AF9" s="144">
        <v>4200</v>
      </c>
      <c r="AG9" s="149">
        <v>7000</v>
      </c>
    </row>
    <row r="10" spans="2:33" x14ac:dyDescent="0.25">
      <c r="B10" s="28" t="s">
        <v>95</v>
      </c>
      <c r="C10" s="109" t="s">
        <v>12</v>
      </c>
      <c r="D10" s="26">
        <v>1000</v>
      </c>
      <c r="E10" s="22">
        <v>400</v>
      </c>
      <c r="F10" s="23">
        <v>1400</v>
      </c>
      <c r="G10" s="26">
        <v>900</v>
      </c>
      <c r="H10" s="22">
        <v>400</v>
      </c>
      <c r="I10" s="23">
        <v>1300</v>
      </c>
      <c r="J10" s="26">
        <v>1000</v>
      </c>
      <c r="K10" s="22">
        <v>400</v>
      </c>
      <c r="L10" s="23">
        <v>1400</v>
      </c>
      <c r="M10" s="26">
        <v>800</v>
      </c>
      <c r="N10" s="22">
        <v>400</v>
      </c>
      <c r="O10" s="23">
        <v>1200</v>
      </c>
      <c r="P10" s="26">
        <v>800</v>
      </c>
      <c r="Q10" s="22">
        <v>300</v>
      </c>
      <c r="R10" s="23">
        <v>1100</v>
      </c>
      <c r="S10" s="26">
        <v>1000</v>
      </c>
      <c r="T10" s="22">
        <v>400</v>
      </c>
      <c r="U10" s="23">
        <v>1400</v>
      </c>
      <c r="V10" s="26">
        <v>1000</v>
      </c>
      <c r="W10" s="22">
        <v>500</v>
      </c>
      <c r="X10" s="23">
        <v>1500</v>
      </c>
      <c r="Y10" s="154">
        <v>2000</v>
      </c>
      <c r="Z10" s="153">
        <v>1000</v>
      </c>
      <c r="AA10" s="150">
        <v>2900</v>
      </c>
      <c r="AB10" s="154">
        <v>2400</v>
      </c>
      <c r="AC10" s="153">
        <v>1200</v>
      </c>
      <c r="AD10" s="150">
        <v>3600</v>
      </c>
      <c r="AE10" s="154">
        <v>2000</v>
      </c>
      <c r="AF10" s="153">
        <v>1100</v>
      </c>
      <c r="AG10" s="150">
        <v>3100</v>
      </c>
    </row>
    <row r="11" spans="2:33" x14ac:dyDescent="0.25">
      <c r="B11" s="28" t="s">
        <v>26</v>
      </c>
      <c r="C11" s="109" t="s">
        <v>12</v>
      </c>
      <c r="D11" s="26">
        <v>400</v>
      </c>
      <c r="E11" s="22">
        <v>200</v>
      </c>
      <c r="F11" s="23">
        <v>600</v>
      </c>
      <c r="G11" s="26">
        <v>400</v>
      </c>
      <c r="H11" s="22">
        <v>200</v>
      </c>
      <c r="I11" s="23">
        <v>600</v>
      </c>
      <c r="J11" s="26">
        <v>400</v>
      </c>
      <c r="K11" s="22">
        <v>300</v>
      </c>
      <c r="L11" s="23">
        <v>700</v>
      </c>
      <c r="M11" s="26">
        <v>400</v>
      </c>
      <c r="N11" s="22">
        <v>300</v>
      </c>
      <c r="O11" s="23">
        <v>700</v>
      </c>
      <c r="P11" s="26">
        <v>500</v>
      </c>
      <c r="Q11" s="22">
        <v>400</v>
      </c>
      <c r="R11" s="23">
        <v>900</v>
      </c>
      <c r="S11" s="26">
        <v>500</v>
      </c>
      <c r="T11" s="22">
        <v>300</v>
      </c>
      <c r="U11" s="23">
        <v>800</v>
      </c>
      <c r="V11" s="26">
        <v>1200</v>
      </c>
      <c r="W11" s="22">
        <v>700</v>
      </c>
      <c r="X11" s="23">
        <v>1900</v>
      </c>
      <c r="Y11" s="28">
        <v>1200</v>
      </c>
      <c r="Z11" s="29">
        <v>600</v>
      </c>
      <c r="AA11" s="151">
        <v>1800</v>
      </c>
      <c r="AB11" s="28">
        <v>1100</v>
      </c>
      <c r="AC11" s="29">
        <v>600</v>
      </c>
      <c r="AD11" s="151">
        <v>1700</v>
      </c>
      <c r="AE11" s="28">
        <v>1200</v>
      </c>
      <c r="AF11" s="29">
        <v>800</v>
      </c>
      <c r="AG11" s="151">
        <v>2000</v>
      </c>
    </row>
    <row r="12" spans="2:33" x14ac:dyDescent="0.25">
      <c r="B12" s="28" t="s">
        <v>99</v>
      </c>
      <c r="C12" s="109" t="s">
        <v>12</v>
      </c>
      <c r="D12" s="26">
        <v>10000</v>
      </c>
      <c r="E12" s="22">
        <v>2800</v>
      </c>
      <c r="F12" s="23">
        <v>12800</v>
      </c>
      <c r="G12" s="26">
        <v>10000</v>
      </c>
      <c r="H12" s="22">
        <v>2900</v>
      </c>
      <c r="I12" s="23">
        <v>12900</v>
      </c>
      <c r="J12" s="26">
        <v>9700</v>
      </c>
      <c r="K12" s="22">
        <v>3200</v>
      </c>
      <c r="L12" s="23">
        <v>12900</v>
      </c>
      <c r="M12" s="26">
        <v>8900</v>
      </c>
      <c r="N12" s="22">
        <v>2600</v>
      </c>
      <c r="O12" s="23">
        <v>11500</v>
      </c>
      <c r="P12" s="26">
        <v>10300</v>
      </c>
      <c r="Q12" s="22">
        <v>2800</v>
      </c>
      <c r="R12" s="23">
        <v>13100</v>
      </c>
      <c r="S12" s="26">
        <v>8700</v>
      </c>
      <c r="T12" s="22">
        <v>2600</v>
      </c>
      <c r="U12" s="23">
        <v>11300</v>
      </c>
      <c r="V12" s="26">
        <v>10300</v>
      </c>
      <c r="W12" s="22">
        <v>4300</v>
      </c>
      <c r="X12" s="23">
        <v>14600</v>
      </c>
      <c r="Y12" s="154">
        <v>9800</v>
      </c>
      <c r="Z12" s="153">
        <v>5700</v>
      </c>
      <c r="AA12" s="150">
        <v>15400</v>
      </c>
      <c r="AB12" s="154">
        <v>14600</v>
      </c>
      <c r="AC12" s="153">
        <v>8500</v>
      </c>
      <c r="AD12" s="150">
        <v>23100</v>
      </c>
      <c r="AE12" s="154">
        <v>10800</v>
      </c>
      <c r="AF12" s="153">
        <v>6600</v>
      </c>
      <c r="AG12" s="150">
        <v>17400</v>
      </c>
    </row>
    <row r="13" spans="2:33" x14ac:dyDescent="0.25">
      <c r="B13" s="135" t="s">
        <v>100</v>
      </c>
      <c r="C13" s="116" t="s">
        <v>12</v>
      </c>
      <c r="D13" s="110">
        <v>44200</v>
      </c>
      <c r="E13" s="111">
        <v>14900</v>
      </c>
      <c r="F13" s="112">
        <v>59100</v>
      </c>
      <c r="G13" s="110">
        <v>46000</v>
      </c>
      <c r="H13" s="111">
        <v>14900</v>
      </c>
      <c r="I13" s="112">
        <v>60900</v>
      </c>
      <c r="J13" s="110">
        <v>46000</v>
      </c>
      <c r="K13" s="111">
        <v>14800</v>
      </c>
      <c r="L13" s="112">
        <v>60800</v>
      </c>
      <c r="M13" s="110">
        <v>44000</v>
      </c>
      <c r="N13" s="111">
        <v>14200</v>
      </c>
      <c r="O13" s="112">
        <v>58200</v>
      </c>
      <c r="P13" s="110">
        <v>43500</v>
      </c>
      <c r="Q13" s="111">
        <v>14500</v>
      </c>
      <c r="R13" s="112">
        <v>58000</v>
      </c>
      <c r="S13" s="110">
        <v>38800</v>
      </c>
      <c r="T13" s="111">
        <v>14200</v>
      </c>
      <c r="U13" s="112">
        <v>53000</v>
      </c>
      <c r="V13" s="110">
        <v>36400</v>
      </c>
      <c r="W13" s="111">
        <v>15900</v>
      </c>
      <c r="X13" s="112">
        <v>52300</v>
      </c>
      <c r="Y13" s="110">
        <v>42200</v>
      </c>
      <c r="Z13" s="111">
        <v>21100</v>
      </c>
      <c r="AA13" s="112">
        <v>63300</v>
      </c>
      <c r="AB13" s="110">
        <v>43100</v>
      </c>
      <c r="AC13" s="111">
        <v>22100</v>
      </c>
      <c r="AD13" s="112">
        <v>65200</v>
      </c>
      <c r="AE13" s="110">
        <v>43800</v>
      </c>
      <c r="AF13" s="111">
        <v>22800</v>
      </c>
      <c r="AG13" s="112">
        <v>66600</v>
      </c>
    </row>
    <row r="15" spans="2:33" x14ac:dyDescent="0.25">
      <c r="B15" s="2" t="s">
        <v>199</v>
      </c>
    </row>
    <row r="16" spans="2:33" x14ac:dyDescent="0.25">
      <c r="B16" s="117"/>
      <c r="C16" s="118"/>
      <c r="D16" s="119"/>
      <c r="E16" s="120">
        <v>2013</v>
      </c>
      <c r="F16" s="121"/>
      <c r="G16" s="119"/>
      <c r="H16" s="120">
        <v>2014</v>
      </c>
      <c r="I16" s="121"/>
      <c r="J16" s="119"/>
      <c r="K16" s="120">
        <v>2015</v>
      </c>
      <c r="L16" s="121"/>
      <c r="M16" s="119"/>
      <c r="N16" s="120">
        <v>2016</v>
      </c>
      <c r="O16" s="121"/>
      <c r="P16" s="119"/>
      <c r="Q16" s="120">
        <v>2017</v>
      </c>
      <c r="R16" s="121"/>
      <c r="S16" s="119"/>
      <c r="T16" s="120">
        <v>2018</v>
      </c>
      <c r="U16" s="121"/>
      <c r="V16" s="119"/>
      <c r="W16" s="120">
        <v>2021</v>
      </c>
      <c r="X16" s="121"/>
      <c r="Y16" s="119"/>
      <c r="Z16" s="120">
        <v>2022</v>
      </c>
      <c r="AA16" s="121"/>
      <c r="AB16" s="119"/>
      <c r="AC16" s="120">
        <v>2023</v>
      </c>
      <c r="AD16" s="121"/>
      <c r="AE16" s="119"/>
      <c r="AF16" s="120">
        <v>2024</v>
      </c>
      <c r="AG16" s="121"/>
    </row>
    <row r="17" spans="2:33" x14ac:dyDescent="0.25">
      <c r="B17" s="12"/>
      <c r="C17" s="109"/>
      <c r="D17" s="113" t="s">
        <v>101</v>
      </c>
      <c r="E17" s="114" t="s">
        <v>102</v>
      </c>
      <c r="F17" s="115" t="s">
        <v>92</v>
      </c>
      <c r="G17" s="113" t="s">
        <v>101</v>
      </c>
      <c r="H17" s="114" t="s">
        <v>102</v>
      </c>
      <c r="I17" s="115" t="s">
        <v>92</v>
      </c>
      <c r="J17" s="113" t="s">
        <v>101</v>
      </c>
      <c r="K17" s="114" t="s">
        <v>102</v>
      </c>
      <c r="L17" s="115" t="s">
        <v>92</v>
      </c>
      <c r="M17" s="113" t="s">
        <v>101</v>
      </c>
      <c r="N17" s="114" t="s">
        <v>102</v>
      </c>
      <c r="O17" s="115" t="s">
        <v>92</v>
      </c>
      <c r="P17" s="113" t="s">
        <v>101</v>
      </c>
      <c r="Q17" s="114" t="s">
        <v>102</v>
      </c>
      <c r="R17" s="115" t="s">
        <v>92</v>
      </c>
      <c r="S17" s="113" t="s">
        <v>101</v>
      </c>
      <c r="T17" s="114" t="s">
        <v>102</v>
      </c>
      <c r="U17" s="115" t="s">
        <v>92</v>
      </c>
      <c r="V17" s="113" t="s">
        <v>101</v>
      </c>
      <c r="W17" s="114" t="s">
        <v>102</v>
      </c>
      <c r="X17" s="115" t="s">
        <v>92</v>
      </c>
      <c r="Y17" s="113" t="s">
        <v>101</v>
      </c>
      <c r="Z17" s="114" t="s">
        <v>102</v>
      </c>
      <c r="AA17" s="115" t="s">
        <v>92</v>
      </c>
      <c r="AB17" s="113" t="s">
        <v>101</v>
      </c>
      <c r="AC17" s="114" t="s">
        <v>102</v>
      </c>
      <c r="AD17" s="115" t="s">
        <v>92</v>
      </c>
      <c r="AE17" s="113" t="s">
        <v>101</v>
      </c>
      <c r="AF17" s="114" t="s">
        <v>102</v>
      </c>
      <c r="AG17" s="115" t="s">
        <v>92</v>
      </c>
    </row>
    <row r="18" spans="2:33" x14ac:dyDescent="0.25">
      <c r="B18" s="28" t="s">
        <v>0</v>
      </c>
      <c r="C18" s="109" t="s">
        <v>12</v>
      </c>
      <c r="D18" s="26">
        <v>36500</v>
      </c>
      <c r="E18" s="22">
        <v>12500</v>
      </c>
      <c r="F18" s="23">
        <v>49000</v>
      </c>
      <c r="G18" s="26">
        <v>38300</v>
      </c>
      <c r="H18" s="22">
        <v>12500</v>
      </c>
      <c r="I18" s="23">
        <v>50800</v>
      </c>
      <c r="J18" s="26">
        <v>36900</v>
      </c>
      <c r="K18" s="22">
        <v>12600</v>
      </c>
      <c r="L18" s="23">
        <v>49500</v>
      </c>
      <c r="M18" s="26">
        <v>34700</v>
      </c>
      <c r="N18" s="22">
        <v>11600</v>
      </c>
      <c r="O18" s="23">
        <v>46300</v>
      </c>
      <c r="P18" s="26">
        <v>34000</v>
      </c>
      <c r="Q18" s="22">
        <v>11900</v>
      </c>
      <c r="R18" s="23">
        <v>45900</v>
      </c>
      <c r="S18" s="26">
        <v>32200</v>
      </c>
      <c r="T18" s="22">
        <v>12300</v>
      </c>
      <c r="U18" s="23">
        <v>44500</v>
      </c>
      <c r="V18" s="26">
        <v>31800</v>
      </c>
      <c r="W18" s="22">
        <v>14200</v>
      </c>
      <c r="X18" s="23">
        <v>46000</v>
      </c>
      <c r="Y18" s="146">
        <v>35300</v>
      </c>
      <c r="Z18" s="144">
        <v>18300</v>
      </c>
      <c r="AA18" s="148">
        <v>53600</v>
      </c>
      <c r="AB18" s="146">
        <v>33700</v>
      </c>
      <c r="AC18" s="144">
        <v>17600</v>
      </c>
      <c r="AD18" s="148">
        <v>51300</v>
      </c>
      <c r="AE18" s="146">
        <v>35500</v>
      </c>
      <c r="AF18" s="144">
        <v>19600</v>
      </c>
      <c r="AG18" s="148">
        <v>55100</v>
      </c>
    </row>
    <row r="19" spans="2:33" x14ac:dyDescent="0.25">
      <c r="B19" s="28" t="s">
        <v>60</v>
      </c>
      <c r="C19" s="109" t="s">
        <v>12</v>
      </c>
      <c r="D19" s="26">
        <v>7700</v>
      </c>
      <c r="E19" s="22">
        <v>2400</v>
      </c>
      <c r="F19" s="23">
        <v>10100</v>
      </c>
      <c r="G19" s="26">
        <v>7600</v>
      </c>
      <c r="H19" s="22">
        <v>2400</v>
      </c>
      <c r="I19" s="23">
        <v>10000</v>
      </c>
      <c r="J19" s="26">
        <v>9100</v>
      </c>
      <c r="K19" s="22">
        <v>2300</v>
      </c>
      <c r="L19" s="23">
        <v>11400</v>
      </c>
      <c r="M19" s="26">
        <v>9300</v>
      </c>
      <c r="N19" s="22">
        <v>2600</v>
      </c>
      <c r="O19" s="23">
        <v>11900</v>
      </c>
      <c r="P19" s="26">
        <v>9500</v>
      </c>
      <c r="Q19" s="22">
        <v>2500</v>
      </c>
      <c r="R19" s="23">
        <v>12000</v>
      </c>
      <c r="S19" s="26">
        <v>6600</v>
      </c>
      <c r="T19" s="22">
        <v>1900</v>
      </c>
      <c r="U19" s="23">
        <v>8500</v>
      </c>
      <c r="V19" s="26">
        <v>4600</v>
      </c>
      <c r="W19" s="22">
        <v>1700</v>
      </c>
      <c r="X19" s="23">
        <v>6300</v>
      </c>
      <c r="Y19" s="147">
        <v>6800</v>
      </c>
      <c r="Z19" s="144">
        <v>2800</v>
      </c>
      <c r="AA19" s="149">
        <v>9600</v>
      </c>
      <c r="AB19" s="147">
        <v>9400</v>
      </c>
      <c r="AC19" s="144">
        <v>4500</v>
      </c>
      <c r="AD19" s="149">
        <v>13900</v>
      </c>
      <c r="AE19" s="147">
        <v>8300</v>
      </c>
      <c r="AF19" s="144">
        <v>3200</v>
      </c>
      <c r="AG19" s="149">
        <v>11500</v>
      </c>
    </row>
    <row r="20" spans="2:33" x14ac:dyDescent="0.25">
      <c r="B20" s="135" t="s">
        <v>100</v>
      </c>
      <c r="C20" s="116" t="s">
        <v>12</v>
      </c>
      <c r="D20" s="110">
        <v>44200</v>
      </c>
      <c r="E20" s="111">
        <v>14900</v>
      </c>
      <c r="F20" s="112">
        <v>59100</v>
      </c>
      <c r="G20" s="110">
        <v>46000</v>
      </c>
      <c r="H20" s="111">
        <v>14900</v>
      </c>
      <c r="I20" s="112">
        <v>60900</v>
      </c>
      <c r="J20" s="110">
        <v>46000</v>
      </c>
      <c r="K20" s="111">
        <v>14800</v>
      </c>
      <c r="L20" s="112">
        <v>60800</v>
      </c>
      <c r="M20" s="110">
        <v>44000</v>
      </c>
      <c r="N20" s="111">
        <v>14200</v>
      </c>
      <c r="O20" s="112">
        <v>58200</v>
      </c>
      <c r="P20" s="110">
        <v>43500</v>
      </c>
      <c r="Q20" s="111">
        <v>14500</v>
      </c>
      <c r="R20" s="112">
        <v>58000</v>
      </c>
      <c r="S20" s="110">
        <v>38800</v>
      </c>
      <c r="T20" s="111">
        <v>14200</v>
      </c>
      <c r="U20" s="112">
        <v>53000</v>
      </c>
      <c r="V20" s="110">
        <v>36400</v>
      </c>
      <c r="W20" s="111">
        <v>15900</v>
      </c>
      <c r="X20" s="112">
        <v>52300</v>
      </c>
      <c r="Y20" s="155">
        <v>42200</v>
      </c>
      <c r="Z20" s="156">
        <v>21100</v>
      </c>
      <c r="AA20" s="157">
        <v>63300</v>
      </c>
      <c r="AB20" s="155">
        <v>43100</v>
      </c>
      <c r="AC20" s="156">
        <v>22100</v>
      </c>
      <c r="AD20" s="157">
        <v>65200</v>
      </c>
      <c r="AE20" s="155">
        <v>43800</v>
      </c>
      <c r="AF20" s="156">
        <v>22800</v>
      </c>
      <c r="AG20" s="157">
        <v>66600</v>
      </c>
    </row>
    <row r="22" spans="2:33" x14ac:dyDescent="0.25">
      <c r="B22" s="2" t="s">
        <v>200</v>
      </c>
    </row>
    <row r="23" spans="2:33" x14ac:dyDescent="0.25">
      <c r="B23" s="117"/>
      <c r="C23" s="118"/>
      <c r="D23" s="119"/>
      <c r="E23" s="120">
        <v>2013</v>
      </c>
      <c r="F23" s="121"/>
      <c r="G23" s="119"/>
      <c r="H23" s="120">
        <v>2014</v>
      </c>
      <c r="I23" s="121"/>
      <c r="J23" s="119"/>
      <c r="K23" s="120">
        <v>2015</v>
      </c>
      <c r="L23" s="121"/>
      <c r="M23" s="119"/>
      <c r="N23" s="120">
        <v>2016</v>
      </c>
      <c r="O23" s="121"/>
      <c r="P23" s="119"/>
      <c r="Q23" s="120">
        <v>2017</v>
      </c>
      <c r="R23" s="121"/>
      <c r="S23" s="119"/>
      <c r="T23" s="120">
        <v>2018</v>
      </c>
      <c r="U23" s="121"/>
      <c r="V23" s="119"/>
      <c r="W23" s="120">
        <v>2021</v>
      </c>
      <c r="X23" s="121"/>
      <c r="Y23" s="119"/>
      <c r="Z23" s="120">
        <v>2022</v>
      </c>
      <c r="AA23" s="121"/>
      <c r="AB23" s="119"/>
      <c r="AC23" s="120">
        <v>2023</v>
      </c>
      <c r="AD23" s="121"/>
      <c r="AE23" s="119"/>
      <c r="AF23" s="120">
        <v>2024</v>
      </c>
      <c r="AG23" s="121"/>
    </row>
    <row r="24" spans="2:33" x14ac:dyDescent="0.25">
      <c r="B24" s="12"/>
      <c r="C24" s="109"/>
      <c r="D24" s="113" t="s">
        <v>101</v>
      </c>
      <c r="E24" s="114" t="s">
        <v>102</v>
      </c>
      <c r="F24" s="115" t="s">
        <v>92</v>
      </c>
      <c r="G24" s="113" t="s">
        <v>101</v>
      </c>
      <c r="H24" s="114" t="s">
        <v>102</v>
      </c>
      <c r="I24" s="115" t="s">
        <v>92</v>
      </c>
      <c r="J24" s="113" t="s">
        <v>101</v>
      </c>
      <c r="K24" s="114" t="s">
        <v>102</v>
      </c>
      <c r="L24" s="115" t="s">
        <v>92</v>
      </c>
      <c r="M24" s="113" t="s">
        <v>101</v>
      </c>
      <c r="N24" s="114" t="s">
        <v>102</v>
      </c>
      <c r="O24" s="115" t="s">
        <v>92</v>
      </c>
      <c r="P24" s="113" t="s">
        <v>101</v>
      </c>
      <c r="Q24" s="114" t="s">
        <v>102</v>
      </c>
      <c r="R24" s="115" t="s">
        <v>92</v>
      </c>
      <c r="S24" s="113" t="s">
        <v>101</v>
      </c>
      <c r="T24" s="114" t="s">
        <v>102</v>
      </c>
      <c r="U24" s="115" t="s">
        <v>92</v>
      </c>
      <c r="V24" s="113" t="s">
        <v>101</v>
      </c>
      <c r="W24" s="114" t="s">
        <v>102</v>
      </c>
      <c r="X24" s="115" t="s">
        <v>92</v>
      </c>
      <c r="Y24" s="113" t="s">
        <v>101</v>
      </c>
      <c r="Z24" s="114" t="s">
        <v>102</v>
      </c>
      <c r="AA24" s="115" t="s">
        <v>92</v>
      </c>
      <c r="AB24" s="113" t="s">
        <v>101</v>
      </c>
      <c r="AC24" s="114" t="s">
        <v>102</v>
      </c>
      <c r="AD24" s="115" t="s">
        <v>92</v>
      </c>
      <c r="AE24" s="113" t="s">
        <v>101</v>
      </c>
      <c r="AF24" s="114" t="s">
        <v>102</v>
      </c>
      <c r="AG24" s="115" t="s">
        <v>92</v>
      </c>
    </row>
    <row r="25" spans="2:33" x14ac:dyDescent="0.25">
      <c r="B25" s="28" t="s">
        <v>115</v>
      </c>
      <c r="C25" s="109" t="s">
        <v>12</v>
      </c>
      <c r="D25" s="26">
        <v>13800</v>
      </c>
      <c r="E25" s="22">
        <v>2900</v>
      </c>
      <c r="F25" s="23">
        <v>16700</v>
      </c>
      <c r="G25" s="26">
        <v>16900</v>
      </c>
      <c r="H25" s="22">
        <v>3900</v>
      </c>
      <c r="I25" s="23">
        <v>20800</v>
      </c>
      <c r="J25" s="26">
        <v>19500</v>
      </c>
      <c r="K25" s="22">
        <v>3900</v>
      </c>
      <c r="L25" s="23">
        <v>23400</v>
      </c>
      <c r="M25" s="26">
        <v>18900</v>
      </c>
      <c r="N25" s="22">
        <v>3400</v>
      </c>
      <c r="O25" s="23">
        <v>22300</v>
      </c>
      <c r="P25" s="26">
        <v>19100</v>
      </c>
      <c r="Q25" s="22">
        <v>4000</v>
      </c>
      <c r="R25" s="23">
        <v>23100</v>
      </c>
      <c r="S25" s="26">
        <v>18200</v>
      </c>
      <c r="T25" s="22">
        <v>4100</v>
      </c>
      <c r="U25" s="23">
        <v>22300</v>
      </c>
      <c r="V25" s="26">
        <v>17200</v>
      </c>
      <c r="W25" s="22">
        <v>4600</v>
      </c>
      <c r="X25" s="23">
        <v>21800</v>
      </c>
      <c r="Y25" s="26">
        <v>16200</v>
      </c>
      <c r="Z25" s="22">
        <v>6400</v>
      </c>
      <c r="AA25" s="23">
        <v>22600</v>
      </c>
      <c r="AB25" s="26">
        <v>20100</v>
      </c>
      <c r="AC25" s="22">
        <v>9000</v>
      </c>
      <c r="AD25" s="23">
        <v>29100</v>
      </c>
      <c r="AE25" s="26">
        <v>19700</v>
      </c>
      <c r="AF25" s="22">
        <v>8100</v>
      </c>
      <c r="AG25" s="23">
        <v>27800</v>
      </c>
    </row>
    <row r="26" spans="2:33" x14ac:dyDescent="0.25">
      <c r="B26" s="28" t="s">
        <v>116</v>
      </c>
      <c r="C26" s="109" t="s">
        <v>12</v>
      </c>
      <c r="D26" s="26">
        <v>10300</v>
      </c>
      <c r="E26" s="22">
        <v>2900</v>
      </c>
      <c r="F26" s="23">
        <v>13200</v>
      </c>
      <c r="G26" s="26">
        <v>9300</v>
      </c>
      <c r="H26" s="22">
        <v>2400</v>
      </c>
      <c r="I26" s="23">
        <v>11700</v>
      </c>
      <c r="J26" s="26">
        <v>8100</v>
      </c>
      <c r="K26" s="22">
        <v>2200</v>
      </c>
      <c r="L26" s="23">
        <v>10300</v>
      </c>
      <c r="M26" s="26">
        <v>7400</v>
      </c>
      <c r="N26" s="22">
        <v>2300</v>
      </c>
      <c r="O26" s="23">
        <v>9700</v>
      </c>
      <c r="P26" s="26">
        <v>7300</v>
      </c>
      <c r="Q26" s="22">
        <v>2500</v>
      </c>
      <c r="R26" s="23">
        <v>9800</v>
      </c>
      <c r="S26" s="26">
        <v>5500</v>
      </c>
      <c r="T26" s="22">
        <v>2000</v>
      </c>
      <c r="U26" s="23">
        <v>7500</v>
      </c>
      <c r="V26" s="26">
        <v>4800</v>
      </c>
      <c r="W26" s="22">
        <v>2500</v>
      </c>
      <c r="X26" s="23">
        <v>7300</v>
      </c>
      <c r="Y26" s="26">
        <v>7000</v>
      </c>
      <c r="Z26" s="22">
        <v>3000</v>
      </c>
      <c r="AA26" s="23">
        <v>10000</v>
      </c>
      <c r="AB26" s="26">
        <v>7100</v>
      </c>
      <c r="AC26" s="22">
        <v>3500</v>
      </c>
      <c r="AD26" s="23">
        <v>10600</v>
      </c>
      <c r="AE26" s="26">
        <v>6900</v>
      </c>
      <c r="AF26" s="22">
        <v>2800</v>
      </c>
      <c r="AG26" s="23">
        <v>9700</v>
      </c>
    </row>
    <row r="27" spans="2:33" x14ac:dyDescent="0.25">
      <c r="B27" s="28" t="s">
        <v>117</v>
      </c>
      <c r="C27" s="109" t="s">
        <v>12</v>
      </c>
      <c r="D27" s="26">
        <v>14100</v>
      </c>
      <c r="E27" s="22">
        <v>5100</v>
      </c>
      <c r="F27" s="23">
        <v>19200</v>
      </c>
      <c r="G27" s="26">
        <v>13800</v>
      </c>
      <c r="H27" s="22">
        <v>4900</v>
      </c>
      <c r="I27" s="23">
        <v>18700</v>
      </c>
      <c r="J27" s="26">
        <v>11700</v>
      </c>
      <c r="K27" s="22">
        <v>5100</v>
      </c>
      <c r="L27" s="23">
        <v>16800</v>
      </c>
      <c r="M27" s="26">
        <v>11700</v>
      </c>
      <c r="N27" s="22">
        <v>4200</v>
      </c>
      <c r="O27" s="23">
        <v>15900</v>
      </c>
      <c r="P27" s="26">
        <v>10000</v>
      </c>
      <c r="Q27" s="22">
        <v>3800</v>
      </c>
      <c r="R27" s="23">
        <v>13800</v>
      </c>
      <c r="S27" s="26">
        <v>8600</v>
      </c>
      <c r="T27" s="22">
        <v>4100</v>
      </c>
      <c r="U27" s="23">
        <v>12700</v>
      </c>
      <c r="V27" s="26">
        <v>8400</v>
      </c>
      <c r="W27" s="22">
        <v>4800</v>
      </c>
      <c r="X27" s="23">
        <v>13200</v>
      </c>
      <c r="Y27" s="26">
        <v>12000</v>
      </c>
      <c r="Z27" s="22">
        <v>6700</v>
      </c>
      <c r="AA27" s="23">
        <v>18700</v>
      </c>
      <c r="AB27" s="26">
        <v>10000</v>
      </c>
      <c r="AC27" s="22">
        <v>5300</v>
      </c>
      <c r="AD27" s="23">
        <v>15300</v>
      </c>
      <c r="AE27" s="26">
        <v>10500</v>
      </c>
      <c r="AF27" s="22">
        <v>6100</v>
      </c>
      <c r="AG27" s="23">
        <v>16600</v>
      </c>
    </row>
    <row r="28" spans="2:33" x14ac:dyDescent="0.25">
      <c r="B28" s="28" t="s">
        <v>118</v>
      </c>
      <c r="C28" s="109" t="s">
        <v>12</v>
      </c>
      <c r="D28" s="26">
        <v>6100</v>
      </c>
      <c r="E28" s="22">
        <v>4000</v>
      </c>
      <c r="F28" s="23">
        <v>10100</v>
      </c>
      <c r="G28" s="26">
        <v>5900</v>
      </c>
      <c r="H28" s="22">
        <v>3700</v>
      </c>
      <c r="I28" s="23">
        <v>9600</v>
      </c>
      <c r="J28" s="26">
        <v>6700</v>
      </c>
      <c r="K28" s="22">
        <v>3700</v>
      </c>
      <c r="L28" s="23">
        <v>10400</v>
      </c>
      <c r="M28" s="26">
        <v>6000</v>
      </c>
      <c r="N28" s="22">
        <v>4200</v>
      </c>
      <c r="O28" s="23">
        <v>10200</v>
      </c>
      <c r="P28" s="26">
        <v>7100</v>
      </c>
      <c r="Q28" s="22">
        <v>4200</v>
      </c>
      <c r="R28" s="23">
        <v>11300</v>
      </c>
      <c r="S28" s="26">
        <v>6500</v>
      </c>
      <c r="T28" s="22">
        <v>4000</v>
      </c>
      <c r="U28" s="23">
        <v>10500</v>
      </c>
      <c r="V28" s="26">
        <v>5900</v>
      </c>
      <c r="W28" s="22">
        <v>4000</v>
      </c>
      <c r="X28" s="23">
        <v>9900</v>
      </c>
      <c r="Y28" s="26">
        <v>6900</v>
      </c>
      <c r="Z28" s="22">
        <v>5000</v>
      </c>
      <c r="AA28" s="23">
        <v>11900</v>
      </c>
      <c r="AB28" s="26">
        <v>5900</v>
      </c>
      <c r="AC28" s="22">
        <v>4300</v>
      </c>
      <c r="AD28" s="23">
        <v>10200</v>
      </c>
      <c r="AE28" s="26">
        <v>6700</v>
      </c>
      <c r="AF28" s="22">
        <v>5700</v>
      </c>
      <c r="AG28" s="23">
        <v>12400</v>
      </c>
    </row>
    <row r="29" spans="2:33" x14ac:dyDescent="0.25">
      <c r="B29" s="135" t="s">
        <v>1</v>
      </c>
      <c r="C29" s="116" t="s">
        <v>12</v>
      </c>
      <c r="D29" s="110">
        <v>44300</v>
      </c>
      <c r="E29" s="111">
        <v>14900</v>
      </c>
      <c r="F29" s="112">
        <v>59200</v>
      </c>
      <c r="G29" s="110">
        <v>45900</v>
      </c>
      <c r="H29" s="111">
        <v>14900</v>
      </c>
      <c r="I29" s="112">
        <v>60900</v>
      </c>
      <c r="J29" s="110">
        <v>46000</v>
      </c>
      <c r="K29" s="111">
        <v>14800</v>
      </c>
      <c r="L29" s="112">
        <v>60800</v>
      </c>
      <c r="M29" s="110">
        <v>44000</v>
      </c>
      <c r="N29" s="111">
        <v>14200</v>
      </c>
      <c r="O29" s="112">
        <v>58200</v>
      </c>
      <c r="P29" s="110">
        <v>43500</v>
      </c>
      <c r="Q29" s="111">
        <v>14500</v>
      </c>
      <c r="R29" s="112">
        <v>58000</v>
      </c>
      <c r="S29" s="110">
        <v>38800</v>
      </c>
      <c r="T29" s="111">
        <v>14200</v>
      </c>
      <c r="U29" s="112">
        <v>53000</v>
      </c>
      <c r="V29" s="110">
        <v>36400</v>
      </c>
      <c r="W29" s="111">
        <v>15900</v>
      </c>
      <c r="X29" s="112">
        <v>52300</v>
      </c>
      <c r="Y29" s="110">
        <v>42200</v>
      </c>
      <c r="Z29" s="111">
        <v>21100</v>
      </c>
      <c r="AA29" s="112">
        <v>63300</v>
      </c>
      <c r="AB29" s="110">
        <v>43100</v>
      </c>
      <c r="AC29" s="111">
        <v>22100</v>
      </c>
      <c r="AD29" s="112">
        <v>65200</v>
      </c>
      <c r="AE29" s="110">
        <v>43800</v>
      </c>
      <c r="AF29" s="111">
        <v>22800</v>
      </c>
      <c r="AG29" s="112">
        <v>66600</v>
      </c>
    </row>
    <row r="31" spans="2:33" x14ac:dyDescent="0.25">
      <c r="B31" s="2" t="s">
        <v>201</v>
      </c>
    </row>
    <row r="32" spans="2:33" x14ac:dyDescent="0.25">
      <c r="B32" s="117"/>
      <c r="C32" s="118"/>
      <c r="D32" s="119"/>
      <c r="E32" s="120">
        <v>2013</v>
      </c>
      <c r="F32" s="121"/>
      <c r="G32" s="119"/>
      <c r="H32" s="120">
        <v>2014</v>
      </c>
      <c r="I32" s="121"/>
      <c r="J32" s="119"/>
      <c r="K32" s="120">
        <v>2015</v>
      </c>
      <c r="L32" s="121"/>
      <c r="M32" s="119"/>
      <c r="N32" s="120">
        <v>2016</v>
      </c>
      <c r="O32" s="121"/>
      <c r="P32" s="119"/>
      <c r="Q32" s="120">
        <v>2017</v>
      </c>
      <c r="R32" s="121"/>
      <c r="S32" s="119"/>
      <c r="T32" s="120">
        <v>2018</v>
      </c>
      <c r="U32" s="121"/>
      <c r="V32" s="119"/>
      <c r="W32" s="120">
        <v>2021</v>
      </c>
      <c r="X32" s="121"/>
      <c r="Y32" s="119"/>
      <c r="Z32" s="120">
        <v>2022</v>
      </c>
      <c r="AA32" s="121"/>
      <c r="AB32" s="119"/>
      <c r="AC32" s="120">
        <v>2023</v>
      </c>
      <c r="AD32" s="121"/>
      <c r="AE32" s="119"/>
      <c r="AF32" s="120">
        <v>2024</v>
      </c>
      <c r="AG32" s="121"/>
    </row>
    <row r="33" spans="2:33" x14ac:dyDescent="0.25">
      <c r="B33" s="12"/>
      <c r="C33" s="109"/>
      <c r="D33" s="113" t="s">
        <v>101</v>
      </c>
      <c r="E33" s="114" t="s">
        <v>102</v>
      </c>
      <c r="F33" s="115" t="s">
        <v>92</v>
      </c>
      <c r="G33" s="113" t="s">
        <v>101</v>
      </c>
      <c r="H33" s="114" t="s">
        <v>102</v>
      </c>
      <c r="I33" s="115" t="s">
        <v>92</v>
      </c>
      <c r="J33" s="113" t="s">
        <v>101</v>
      </c>
      <c r="K33" s="114" t="s">
        <v>102</v>
      </c>
      <c r="L33" s="115" t="s">
        <v>92</v>
      </c>
      <c r="M33" s="113" t="s">
        <v>101</v>
      </c>
      <c r="N33" s="114" t="s">
        <v>102</v>
      </c>
      <c r="O33" s="115" t="s">
        <v>92</v>
      </c>
      <c r="P33" s="113" t="s">
        <v>101</v>
      </c>
      <c r="Q33" s="114" t="s">
        <v>102</v>
      </c>
      <c r="R33" s="115" t="s">
        <v>92</v>
      </c>
      <c r="S33" s="113" t="s">
        <v>101</v>
      </c>
      <c r="T33" s="114" t="s">
        <v>102</v>
      </c>
      <c r="U33" s="115" t="s">
        <v>92</v>
      </c>
      <c r="V33" s="113" t="s">
        <v>101</v>
      </c>
      <c r="W33" s="114" t="s">
        <v>102</v>
      </c>
      <c r="X33" s="115" t="s">
        <v>92</v>
      </c>
      <c r="Y33" s="113" t="s">
        <v>101</v>
      </c>
      <c r="Z33" s="114" t="s">
        <v>102</v>
      </c>
      <c r="AA33" s="115" t="s">
        <v>92</v>
      </c>
      <c r="AB33" s="113" t="s">
        <v>101</v>
      </c>
      <c r="AC33" s="114" t="s">
        <v>102</v>
      </c>
      <c r="AD33" s="115" t="s">
        <v>92</v>
      </c>
      <c r="AE33" s="113" t="s">
        <v>101</v>
      </c>
      <c r="AF33" s="114" t="s">
        <v>102</v>
      </c>
      <c r="AG33" s="115" t="s">
        <v>92</v>
      </c>
    </row>
    <row r="34" spans="2:33" x14ac:dyDescent="0.25">
      <c r="B34" s="28" t="s">
        <v>119</v>
      </c>
      <c r="C34" s="109" t="s">
        <v>12</v>
      </c>
      <c r="D34" s="26">
        <v>16700</v>
      </c>
      <c r="E34" s="22">
        <v>3600</v>
      </c>
      <c r="F34" s="23">
        <v>20300</v>
      </c>
      <c r="G34" s="26">
        <v>19900</v>
      </c>
      <c r="H34" s="22">
        <v>4900</v>
      </c>
      <c r="I34" s="23">
        <v>24800</v>
      </c>
      <c r="J34" s="26">
        <v>21900</v>
      </c>
      <c r="K34" s="22">
        <v>5100</v>
      </c>
      <c r="L34" s="23">
        <v>27000</v>
      </c>
      <c r="M34" s="26">
        <v>22100</v>
      </c>
      <c r="N34" s="22">
        <v>4500</v>
      </c>
      <c r="O34" s="23">
        <v>26600</v>
      </c>
      <c r="P34" s="26">
        <v>23100</v>
      </c>
      <c r="Q34" s="22">
        <v>5400</v>
      </c>
      <c r="R34" s="23">
        <v>28500</v>
      </c>
      <c r="S34" s="26">
        <v>19900</v>
      </c>
      <c r="T34" s="22">
        <v>5100</v>
      </c>
      <c r="U34" s="23">
        <v>25000</v>
      </c>
      <c r="V34" s="26">
        <v>20100</v>
      </c>
      <c r="W34" s="22">
        <v>5700</v>
      </c>
      <c r="X34" s="23">
        <v>25800</v>
      </c>
      <c r="Y34" s="26">
        <v>12400</v>
      </c>
      <c r="Z34" s="22">
        <v>4200</v>
      </c>
      <c r="AA34" s="23">
        <v>16600</v>
      </c>
      <c r="AB34" s="26">
        <v>19900</v>
      </c>
      <c r="AC34" s="22">
        <v>8600</v>
      </c>
      <c r="AD34" s="23">
        <v>28500</v>
      </c>
      <c r="AE34" s="26">
        <v>20200</v>
      </c>
      <c r="AF34" s="22">
        <v>7400</v>
      </c>
      <c r="AG34" s="23">
        <v>27600</v>
      </c>
    </row>
    <row r="35" spans="2:33" x14ac:dyDescent="0.25">
      <c r="B35" s="28" t="s">
        <v>120</v>
      </c>
      <c r="C35" s="109" t="s">
        <v>12</v>
      </c>
      <c r="D35" s="26">
        <v>11900</v>
      </c>
      <c r="E35" s="22">
        <v>3500</v>
      </c>
      <c r="F35" s="23">
        <v>15400</v>
      </c>
      <c r="G35" s="26">
        <v>13000</v>
      </c>
      <c r="H35" s="22">
        <v>3700</v>
      </c>
      <c r="I35" s="23">
        <v>16700</v>
      </c>
      <c r="J35" s="26">
        <v>11100</v>
      </c>
      <c r="K35" s="22">
        <v>3200</v>
      </c>
      <c r="L35" s="23">
        <v>14300</v>
      </c>
      <c r="M35" s="26">
        <v>10600</v>
      </c>
      <c r="N35" s="22">
        <v>3000</v>
      </c>
      <c r="O35" s="23">
        <v>13600</v>
      </c>
      <c r="P35" s="26">
        <v>10400</v>
      </c>
      <c r="Q35" s="22">
        <v>3400</v>
      </c>
      <c r="R35" s="23">
        <v>13800</v>
      </c>
      <c r="S35" s="26">
        <v>8300</v>
      </c>
      <c r="T35" s="22">
        <v>2900</v>
      </c>
      <c r="U35" s="23">
        <v>11200</v>
      </c>
      <c r="V35" s="26">
        <v>6800</v>
      </c>
      <c r="W35" s="22">
        <v>3200</v>
      </c>
      <c r="X35" s="23">
        <v>10000</v>
      </c>
      <c r="Y35" s="26">
        <v>9400</v>
      </c>
      <c r="Z35" s="22">
        <v>5400</v>
      </c>
      <c r="AA35" s="23">
        <v>14800</v>
      </c>
      <c r="AB35" s="26">
        <v>11400</v>
      </c>
      <c r="AC35" s="22">
        <v>6100</v>
      </c>
      <c r="AD35" s="23">
        <v>17500</v>
      </c>
      <c r="AE35" s="26">
        <v>11400</v>
      </c>
      <c r="AF35" s="22">
        <v>6100</v>
      </c>
      <c r="AG35" s="23">
        <v>17500</v>
      </c>
    </row>
    <row r="36" spans="2:33" x14ac:dyDescent="0.25">
      <c r="B36" s="28" t="s">
        <v>121</v>
      </c>
      <c r="C36" s="109" t="s">
        <v>12</v>
      </c>
      <c r="D36" s="26">
        <v>15600</v>
      </c>
      <c r="E36" s="22">
        <v>7700</v>
      </c>
      <c r="F36" s="23">
        <v>23300</v>
      </c>
      <c r="G36" s="26">
        <v>13000</v>
      </c>
      <c r="H36" s="22">
        <v>6400</v>
      </c>
      <c r="I36" s="23">
        <v>19400</v>
      </c>
      <c r="J36" s="26">
        <v>13000</v>
      </c>
      <c r="K36" s="22">
        <v>6500</v>
      </c>
      <c r="L36" s="23">
        <v>19500</v>
      </c>
      <c r="M36" s="26">
        <v>11200</v>
      </c>
      <c r="N36" s="22">
        <v>6700</v>
      </c>
      <c r="O36" s="23">
        <v>17900</v>
      </c>
      <c r="P36" s="26">
        <v>9900</v>
      </c>
      <c r="Q36" s="22">
        <v>5700</v>
      </c>
      <c r="R36" s="23">
        <v>15600</v>
      </c>
      <c r="S36" s="26">
        <v>10500</v>
      </c>
      <c r="T36" s="22">
        <v>6200</v>
      </c>
      <c r="U36" s="23">
        <v>16700</v>
      </c>
      <c r="V36" s="26">
        <v>9500</v>
      </c>
      <c r="W36" s="22">
        <v>6900</v>
      </c>
      <c r="X36" s="23">
        <v>16400</v>
      </c>
      <c r="Y36" s="26">
        <v>20400</v>
      </c>
      <c r="Z36" s="22">
        <v>11500</v>
      </c>
      <c r="AA36" s="23">
        <v>31900</v>
      </c>
      <c r="AB36" s="26">
        <v>11800</v>
      </c>
      <c r="AC36" s="22">
        <v>7400</v>
      </c>
      <c r="AD36" s="23">
        <v>19200</v>
      </c>
      <c r="AE36" s="26">
        <v>12300</v>
      </c>
      <c r="AF36" s="22">
        <v>9300</v>
      </c>
      <c r="AG36" s="23">
        <v>21600</v>
      </c>
    </row>
    <row r="37" spans="2:33" x14ac:dyDescent="0.25">
      <c r="B37" s="135" t="s">
        <v>100</v>
      </c>
      <c r="C37" s="116" t="s">
        <v>12</v>
      </c>
      <c r="D37" s="110">
        <v>44200</v>
      </c>
      <c r="E37" s="111">
        <v>14800</v>
      </c>
      <c r="F37" s="112">
        <v>59000</v>
      </c>
      <c r="G37" s="110">
        <v>45900</v>
      </c>
      <c r="H37" s="111">
        <v>15000</v>
      </c>
      <c r="I37" s="112">
        <v>60900</v>
      </c>
      <c r="J37" s="110">
        <v>46000</v>
      </c>
      <c r="K37" s="111">
        <v>14800</v>
      </c>
      <c r="L37" s="112">
        <v>60800</v>
      </c>
      <c r="M37" s="110">
        <v>44000</v>
      </c>
      <c r="N37" s="111">
        <v>14200</v>
      </c>
      <c r="O37" s="112">
        <v>58200</v>
      </c>
      <c r="P37" s="110">
        <v>43500</v>
      </c>
      <c r="Q37" s="111">
        <v>14500</v>
      </c>
      <c r="R37" s="112">
        <v>58000</v>
      </c>
      <c r="S37" s="110">
        <v>38800</v>
      </c>
      <c r="T37" s="111">
        <v>14200</v>
      </c>
      <c r="U37" s="112">
        <v>53000</v>
      </c>
      <c r="V37" s="110">
        <v>36400</v>
      </c>
      <c r="W37" s="111">
        <v>15900</v>
      </c>
      <c r="X37" s="112">
        <v>52300</v>
      </c>
      <c r="Y37" s="110">
        <v>42200</v>
      </c>
      <c r="Z37" s="111">
        <v>21100</v>
      </c>
      <c r="AA37" s="112">
        <v>63300</v>
      </c>
      <c r="AB37" s="110">
        <v>43100</v>
      </c>
      <c r="AC37" s="111">
        <v>22100</v>
      </c>
      <c r="AD37" s="112">
        <v>65200</v>
      </c>
      <c r="AE37" s="110">
        <v>43800</v>
      </c>
      <c r="AF37" s="111">
        <v>22800</v>
      </c>
      <c r="AG37" s="112">
        <v>66600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30</vt:i4>
      </vt:variant>
    </vt:vector>
  </HeadingPairs>
  <TitlesOfParts>
    <vt:vector size="37" baseType="lpstr">
      <vt:lpstr>Contents</vt:lpstr>
      <vt:lpstr>BAS 2010-24 English</vt:lpstr>
      <vt:lpstr>BAS 2010-24 Tetum</vt:lpstr>
      <vt:lpstr>Business Ownership</vt:lpstr>
      <vt:lpstr>Nain ba Negosiu</vt:lpstr>
      <vt:lpstr>Employment</vt:lpstr>
      <vt:lpstr>Empregu</vt:lpstr>
      <vt:lpstr>Tabela1.5</vt:lpstr>
      <vt:lpstr>Tabela1.6</vt:lpstr>
      <vt:lpstr>Tabela1.7</vt:lpstr>
      <vt:lpstr>Tabela1.8</vt:lpstr>
      <vt:lpstr>Tabela2.10</vt:lpstr>
      <vt:lpstr>Tabela2.11</vt:lpstr>
      <vt:lpstr>Tabela2.12</vt:lpstr>
      <vt:lpstr>Tabela2.13</vt:lpstr>
      <vt:lpstr>Tabela2.14</vt:lpstr>
      <vt:lpstr>Tabela2.8</vt:lpstr>
      <vt:lpstr>Tabela2.9</vt:lpstr>
      <vt:lpstr>Tabela3.5</vt:lpstr>
      <vt:lpstr>Tabela3.6</vt:lpstr>
      <vt:lpstr>Tabela3.7</vt:lpstr>
      <vt:lpstr>Tabela3.8</vt:lpstr>
      <vt:lpstr>Table1.1</vt:lpstr>
      <vt:lpstr>Table1.2</vt:lpstr>
      <vt:lpstr>Table1.3</vt:lpstr>
      <vt:lpstr>Table1.4</vt:lpstr>
      <vt:lpstr>Table2.1</vt:lpstr>
      <vt:lpstr>Table2.2</vt:lpstr>
      <vt:lpstr>Table2.3</vt:lpstr>
      <vt:lpstr>Table2.4</vt:lpstr>
      <vt:lpstr>Table2.5</vt:lpstr>
      <vt:lpstr>table2.6</vt:lpstr>
      <vt:lpstr>Table2.7</vt:lpstr>
      <vt:lpstr>Table3.1</vt:lpstr>
      <vt:lpstr>Table3.2</vt:lpstr>
      <vt:lpstr>Table3.3</vt:lpstr>
      <vt:lpstr>Table3.4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2015-12-21T06:53:52Z</dcterms:created>
  <dcterms:modified xsi:type="dcterms:W3CDTF">2025-09-29T04:31:11Z</dcterms:modified>
</cp:coreProperties>
</file>